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PReid\Documents\Offline Records (CP)\Annual data report and data 2019 20 – Energy distributors – For approval\"/>
    </mc:Choice>
  </mc:AlternateContent>
  <xr:revisionPtr revIDLastSave="0" documentId="13_ncr:1_{356FA86C-4FB2-4ECB-A54E-A4A7EC0566CB}" xr6:coauthVersionLast="45" xr6:coauthVersionMax="45" xr10:uidLastSave="{00000000-0000-0000-0000-000000000000}"/>
  <bookViews>
    <workbookView xWindow="-28920" yWindow="-180" windowWidth="29040" windowHeight="15840" tabRatio="903" xr2:uid="{00000000-000D-0000-FFFF-FFFF00000000}"/>
  </bookViews>
  <sheets>
    <sheet name="Complete dataset 2019-20" sheetId="46" r:id="rId1"/>
    <sheet name="Customer Connections" sheetId="29" r:id="rId2"/>
    <sheet name="Customer Service" sheetId="41" r:id="rId3"/>
    <sheet name="Network Reliability" sheetId="42" r:id="rId4"/>
    <sheet name="Street Lights" sheetId="43" r:id="rId5"/>
    <sheet name="Network &amp; Asset Information" sheetId="45" r:id="rId6"/>
    <sheet name="Energy Delivered" sheetId="47" r:id="rId7"/>
  </sheets>
  <definedNames>
    <definedName name="_xlnm._FilterDatabase" localSheetId="0" hidden="1">'Complete dataset 2019-20'!$A$1:$L$384</definedName>
    <definedName name="_xlnm._FilterDatabase" localSheetId="1" hidden="1">'Customer Connections'!$A$1:$L$208</definedName>
    <definedName name="_xlnm._FilterDatabase" localSheetId="2" hidden="1">'Customer Service'!$A$1:$L$91</definedName>
    <definedName name="_xlnm._FilterDatabase" localSheetId="6" hidden="1">'Energy Delivered'!$A$1:$L$19</definedName>
    <definedName name="_xlnm._FilterDatabase" localSheetId="5" hidden="1">'Network &amp; Asset Information'!$A$1:$J$93</definedName>
    <definedName name="_xlnm._FilterDatabase" localSheetId="3" hidden="1">'Network Reliability'!$A$1:$L$112</definedName>
    <definedName name="_xlnm._FilterDatabase" localSheetId="4" hidden="1">'Street Lights'!$A$1:$L$31</definedName>
    <definedName name="_ftn1" localSheetId="2">'Customer Service'!#REF!</definedName>
    <definedName name="_ftnref1" localSheetId="2">'Customer Service'!#REF!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45" l="1"/>
  <c r="J283" i="46" l="1"/>
  <c r="I283" i="46"/>
  <c r="H283" i="46"/>
  <c r="G283" i="46"/>
  <c r="F283" i="46"/>
  <c r="J28" i="46"/>
  <c r="I28" i="46"/>
  <c r="H28" i="46"/>
  <c r="G28" i="46"/>
  <c r="F28" i="46"/>
  <c r="J25" i="46"/>
  <c r="I25" i="46"/>
  <c r="H25" i="46"/>
  <c r="G25" i="46"/>
  <c r="F25" i="46"/>
  <c r="I18" i="46"/>
  <c r="H18" i="46"/>
  <c r="G18" i="46"/>
  <c r="F18" i="46"/>
  <c r="I4" i="46"/>
  <c r="H4" i="46"/>
  <c r="G4" i="46"/>
  <c r="F4" i="46"/>
  <c r="F28" i="29" l="1"/>
  <c r="G28" i="29"/>
  <c r="H28" i="29"/>
  <c r="I28" i="29"/>
  <c r="J28" i="29"/>
  <c r="F25" i="29"/>
  <c r="G25" i="29"/>
  <c r="H25" i="29"/>
  <c r="I25" i="29"/>
  <c r="J25" i="29"/>
  <c r="F10" i="45" l="1"/>
  <c r="G10" i="45"/>
  <c r="H10" i="45"/>
  <c r="I10" i="45"/>
  <c r="J10" i="45"/>
  <c r="F18" i="29" l="1"/>
  <c r="G18" i="29"/>
  <c r="H18" i="29"/>
  <c r="I18" i="29"/>
  <c r="F4" i="29"/>
  <c r="G4" i="29"/>
  <c r="H4" i="29"/>
  <c r="I4" i="29"/>
</calcChain>
</file>

<file path=xl/sharedStrings.xml><?xml version="1.0" encoding="utf-8"?>
<sst xmlns="http://schemas.openxmlformats.org/spreadsheetml/2006/main" count="4822" uniqueCount="236">
  <si>
    <t>Licence Type</t>
  </si>
  <si>
    <t>Licensee</t>
  </si>
  <si>
    <t>Indicator Category</t>
  </si>
  <si>
    <t>Indicator Code</t>
  </si>
  <si>
    <t>Indicator Name</t>
  </si>
  <si>
    <t>2014–15</t>
  </si>
  <si>
    <t>2015–16</t>
  </si>
  <si>
    <t>2016–17</t>
  </si>
  <si>
    <t>2017-18</t>
  </si>
  <si>
    <t>2018-19</t>
  </si>
  <si>
    <t>Notes</t>
  </si>
  <si>
    <t>Electricity Distribution</t>
  </si>
  <si>
    <t>Horizon Power</t>
  </si>
  <si>
    <t>Customer Connections</t>
  </si>
  <si>
    <t>CCD 1</t>
  </si>
  <si>
    <t>Total number of new connections provided</t>
  </si>
  <si>
    <t>CCD 2</t>
  </si>
  <si>
    <t>Total number of new connections not provided on or before the agreed date</t>
  </si>
  <si>
    <t>CCD 3</t>
  </si>
  <si>
    <t>Percentage of new connections not provided on or before the agreed date</t>
  </si>
  <si>
    <t>CCD 4</t>
  </si>
  <si>
    <t>Total number of reconnections provided</t>
  </si>
  <si>
    <t>CCD 5</t>
  </si>
  <si>
    <t>Total number of reconnections that were not provided within the prescribed timeframe</t>
  </si>
  <si>
    <t>CCD 6</t>
  </si>
  <si>
    <t>Percentage of reconnections that were not provided within the prescribed timeframe</t>
  </si>
  <si>
    <t>CCD 7</t>
  </si>
  <si>
    <t>Total number of connections on the distribution system(s)</t>
  </si>
  <si>
    <t>Rottnest Island Authority</t>
  </si>
  <si>
    <t>Western Power</t>
  </si>
  <si>
    <t>Gas Distribution</t>
  </si>
  <si>
    <t>ATCO Gas Australia</t>
  </si>
  <si>
    <t>D 1</t>
  </si>
  <si>
    <t>D 2</t>
  </si>
  <si>
    <t>Total number of new connections that were not provided on or before the agreed date</t>
  </si>
  <si>
    <t>D 3</t>
  </si>
  <si>
    <t>Percentage of new connections that were not provided on or before the agreed date</t>
  </si>
  <si>
    <t>D 4</t>
  </si>
  <si>
    <t>D 5</t>
  </si>
  <si>
    <t>D 6</t>
  </si>
  <si>
    <t>D 7</t>
  </si>
  <si>
    <t>Esperance Power Station</t>
  </si>
  <si>
    <t>Wesfarmers Kleenheat Gas</t>
  </si>
  <si>
    <t>Complaints</t>
  </si>
  <si>
    <t>CCD 8</t>
  </si>
  <si>
    <t>Total number of complaints (excluding complaints recorded under indicator NQR19) received</t>
  </si>
  <si>
    <t>CCD 9</t>
  </si>
  <si>
    <t>Total number of administrative processes or customer service complaints</t>
  </si>
  <si>
    <t>CCD 10</t>
  </si>
  <si>
    <t>Total number of other complaints</t>
  </si>
  <si>
    <t>CCD 15</t>
  </si>
  <si>
    <t>Total number of customer complaints {received in relation to CCD 8 and NQR 19 combined} concluded within 15 business days</t>
  </si>
  <si>
    <t>CCD 16</t>
  </si>
  <si>
    <t>Percentage of customer complaints {received in relation to CCD 8 and NQR 19 combined} concluded within 15 business days</t>
  </si>
  <si>
    <t>NQR Complaints</t>
  </si>
  <si>
    <t>NQR 19</t>
  </si>
  <si>
    <t>Total number of complaints received {that Part 2 or an instrument made under section 14(3) of the NQ&amp;R Code has not been, or is not being, complied with}</t>
  </si>
  <si>
    <t>NQR 20</t>
  </si>
  <si>
    <t>Total number of complaints received from customers in each of the discrete areas  {that Part 2 or an instrument made under section 14(3) of the NQ&amp;R Code has not been, or is not being, complied with} - Perth CBD</t>
  </si>
  <si>
    <t>Total number of complaints received from customers in each of the discrete areas  {that Part 2 or an instrument made under section 14(3) of the NQ&amp;R Code has not been, or is not being, complied with} - urban areas other than the Perth CBD</t>
  </si>
  <si>
    <t>Total number of complaints received from customers in each of the discrete areas  {that Part 2 or an instrument made under section 14(3) of the NQ&amp;R Code has not been, or is not being, complied with} - other areas of the State</t>
  </si>
  <si>
    <t>NQR 22</t>
  </si>
  <si>
    <t xml:space="preserve">Total number of technical QoS complaints </t>
  </si>
  <si>
    <t>Call Centre</t>
  </si>
  <si>
    <t>CCD 34</t>
  </si>
  <si>
    <t>Total number of telephone calls to a call centre of the distributor</t>
  </si>
  <si>
    <t>CCD 36</t>
  </si>
  <si>
    <t>Percentage of telephone calls to a call centre answered by a call centre operator within 30 seconds</t>
  </si>
  <si>
    <t>CCD 37</t>
  </si>
  <si>
    <t>Average duration (in seconds) before a is call answered by a call centre operator</t>
  </si>
  <si>
    <t>CCD 39</t>
  </si>
  <si>
    <t>Percentage of the calls that are unanswered</t>
  </si>
  <si>
    <t>Compensation Payments</t>
  </si>
  <si>
    <t>CCD 22</t>
  </si>
  <si>
    <t>Total number of payments made under clause 14.4 of the Code of Conduct</t>
  </si>
  <si>
    <t>CCD 23</t>
  </si>
  <si>
    <t>Total number of payments made under clause 14.5 of the Code of Conduct</t>
  </si>
  <si>
    <t>NQR 40</t>
  </si>
  <si>
    <t>Total number of payments made under section 18 of the NQ&amp;R Code</t>
  </si>
  <si>
    <t>NQR 41</t>
  </si>
  <si>
    <t>Total number of payments made under section 19 of the NQ&amp;R Code</t>
  </si>
  <si>
    <t>D 17</t>
  </si>
  <si>
    <t>Total number of complaints received</t>
  </si>
  <si>
    <t>D 18</t>
  </si>
  <si>
    <t>Number of the complaints that relate to administrative process or customer service complaints</t>
  </si>
  <si>
    <t>D 19</t>
  </si>
  <si>
    <t>Number of other complaints</t>
  </si>
  <si>
    <t>D 20</t>
  </si>
  <si>
    <t>Number of connection and augmentation complaints</t>
  </si>
  <si>
    <t>D 21</t>
  </si>
  <si>
    <t>Number of reliability of supply complaints</t>
  </si>
  <si>
    <t>D 22</t>
  </si>
  <si>
    <t>Number of quality of supply complaints</t>
  </si>
  <si>
    <t>D 23</t>
  </si>
  <si>
    <t>Number of network charges and costs complaints</t>
  </si>
  <si>
    <t>D 25</t>
  </si>
  <si>
    <t>Percentage of complaints from customers concluded within 15 business days</t>
  </si>
  <si>
    <t>D 28</t>
  </si>
  <si>
    <t>D 30</t>
  </si>
  <si>
    <t>D 31</t>
  </si>
  <si>
    <t>Average duration (in seconds) before a call is answered by a call centre operator</t>
  </si>
  <si>
    <t>D 33</t>
  </si>
  <si>
    <t>Network Reliability</t>
  </si>
  <si>
    <t>NQR 1</t>
  </si>
  <si>
    <t>The number of premises of small use customers to which the supply of electricity has been interrupted for more than 12 hours continuously {Sch 1, section 5(a) of the NQ&amp;R Code}</t>
  </si>
  <si>
    <t>NQR 2</t>
  </si>
  <si>
    <t>NQR 3</t>
  </si>
  <si>
    <t>For each discrete area, the average length of interruptions of supply to customer premises - Perth CBD {Sch 1, section 11(a) of the NQ&amp;R Code}</t>
  </si>
  <si>
    <t>For each discrete area, the average length of interruptions of supply to customer premises - Urban areas other than the Perth CBD {Sch 1, section 11(a) of the NQ&amp;R Code}</t>
  </si>
  <si>
    <t>For each discrete area, the average length of interruptions of supply to customer premises - all other areas of the State {Sch 1, section 11(a) of the NQ&amp;R Code}</t>
  </si>
  <si>
    <t>NQR 4</t>
  </si>
  <si>
    <t>For each discrete area, the average number of interruptions of supply to customer premises - Perth CBD {Sch 1, section 11(b) of the NQ&amp;R Code}</t>
  </si>
  <si>
    <t>For each discrete area, the average number of interruptions of supply to customer premises - Urban areas other than the Perth CBD {Sch 1, section 11(b) of the NQ&amp;R Code}</t>
  </si>
  <si>
    <t>For each discrete area, the average number of interruptions of supply to customer premises - all other areas of the State {Sch 1, section 11(b) of the NQ&amp;R Code}</t>
  </si>
  <si>
    <t>NQR 5</t>
  </si>
  <si>
    <t>For each discrete area, the average percentage of time that electricity has been supplied to customer premises - Perth CBD {Sch 1, section 11(c) of the NQ&amp;R Code}</t>
  </si>
  <si>
    <t>For each discrete area, the average percentage of time that electricity has been supplied to customer premises - Urban areas other than the Perth CBD {Sch 1, section 11(c) of the NQ&amp;R Code}</t>
  </si>
  <si>
    <t>For each discrete area, the average percentage of time that electricity has been supplied to customer premises - All other areas of the State {Sch 1, section 11(c) of the NQ&amp;R Code}</t>
  </si>
  <si>
    <t>NQR 6</t>
  </si>
  <si>
    <t>For each discrete area, the average total length of all interruptions of supply to customer premises expressed in minutes - Perth CBD {Sch 1, section 11(d) of the NQ&amp;R Code}</t>
  </si>
  <si>
    <t>For each discrete area, the average total length of all interruptions of supply to customer premises expressed in minutes - Urban areas other than the Perth CBD {Sch 1, section 11(d) of the NQ&amp;R Code}</t>
  </si>
  <si>
    <t>For each discrete area, the average total length of all interruptions of supply to customer premises expressed in minutes - all other areas of the State {Sch 1, section 11(d) of the NQ&amp;R Code}</t>
  </si>
  <si>
    <t>NQR 7</t>
  </si>
  <si>
    <t>Overall distribution network SAIDI - Total Network</t>
  </si>
  <si>
    <t>Overall distribution network SAIDI - CBD</t>
  </si>
  <si>
    <t>Overall distribution network SAIDI - Urban</t>
  </si>
  <si>
    <t>Overall distribution network SAIDI - Short Rural</t>
  </si>
  <si>
    <t>Overall distribution network SAIDI - Long Rural</t>
  </si>
  <si>
    <t>NQR 10</t>
  </si>
  <si>
    <t>Normalised distribution network SAIDI - Total Network</t>
  </si>
  <si>
    <t>Normalised distribution network SAIDI - CBD</t>
  </si>
  <si>
    <t>Normalised distribution network SAIDI - Urban</t>
  </si>
  <si>
    <t>Normalised distribution network SAIDI - Short Rural</t>
  </si>
  <si>
    <t>Normalised distribution network SAIDI - Long Rural</t>
  </si>
  <si>
    <t>NQR 11</t>
  </si>
  <si>
    <t>Overall distribution network SAIFI - Total Network</t>
  </si>
  <si>
    <t>Overall distribution network SAIFI - CBD</t>
  </si>
  <si>
    <t>Overall distribution network SAIFI - Urban</t>
  </si>
  <si>
    <t>Overall distribution network SAIFI - Short Rural</t>
  </si>
  <si>
    <t>Overall distribution network SAIFI - Long Rural</t>
  </si>
  <si>
    <t>NQR 14</t>
  </si>
  <si>
    <t>Normalised distribution network SAIFI - Total Network</t>
  </si>
  <si>
    <t>Normalised distribution network SAIFI - CBD</t>
  </si>
  <si>
    <t>Normalised distribution network SAIFI - Urban</t>
  </si>
  <si>
    <t>Normalised distribution network SAIFI - Short Rural</t>
  </si>
  <si>
    <t>Normalised distribution network SAIFI - Long Rural</t>
  </si>
  <si>
    <t xml:space="preserve">ATCO Gas </t>
  </si>
  <si>
    <t>D 14</t>
  </si>
  <si>
    <t>Number of customer connections that have been interrupted for more than 12 hours continuously during the reporting year</t>
  </si>
  <si>
    <t>D 15</t>
  </si>
  <si>
    <t>Number of customer connections that have been affected by 5 or more unplanned interruptions during the reporting year</t>
  </si>
  <si>
    <t xml:space="preserve">Esperance Power </t>
  </si>
  <si>
    <t>Street Lights</t>
  </si>
  <si>
    <t>CCD 24</t>
  </si>
  <si>
    <t xml:space="preserve">Total number of street lights reported faulty in the metropolitan area </t>
  </si>
  <si>
    <t>CCD 25</t>
  </si>
  <si>
    <t xml:space="preserve">Total number of street lights reported faulty in the regional area </t>
  </si>
  <si>
    <t>CCD 26</t>
  </si>
  <si>
    <t>Total number of street lights not repaired within five (5) days in the metropolitan area</t>
  </si>
  <si>
    <t>CCD 27</t>
  </si>
  <si>
    <t>Percentage of street lights not repaired within five (5) days in the metropolitan area</t>
  </si>
  <si>
    <t>CCD 28</t>
  </si>
  <si>
    <t>Total number of street lights not repaired within nine (9) days in the regional area</t>
  </si>
  <si>
    <t>CCD 29</t>
  </si>
  <si>
    <t>Percentage of street lights not repaired within nine (9) days in the regional area</t>
  </si>
  <si>
    <t>CCD 30</t>
  </si>
  <si>
    <t>Total number of street lights in the metropolitan area</t>
  </si>
  <si>
    <t>CCD 31</t>
  </si>
  <si>
    <t>Total number of street lights in the regional area</t>
  </si>
  <si>
    <t>CCD 32</t>
  </si>
  <si>
    <t>Average number of days to repair faulty street lights in the metropolitan area</t>
  </si>
  <si>
    <t>CCD 33</t>
  </si>
  <si>
    <t>Average number of days to repair faulty street lights in the regional area</t>
  </si>
  <si>
    <t>Network &amp; Asset Information</t>
  </si>
  <si>
    <t>NQR 42</t>
  </si>
  <si>
    <t>Number of metered supply points - CBD</t>
  </si>
  <si>
    <t>Number of metered supply points - Urban</t>
  </si>
  <si>
    <t>Number of metered supply points - Short Rural</t>
  </si>
  <si>
    <t>Number of metered supply points - Long Rural</t>
  </si>
  <si>
    <t>NQR 43</t>
  </si>
  <si>
    <t>Number of un-metered supply points - CBD</t>
  </si>
  <si>
    <t>Number of un-metered supply points - Urban</t>
  </si>
  <si>
    <t>Number of un-metered supply points - Short Rural</t>
  </si>
  <si>
    <t>Number of un-metered supply points - Long Rural</t>
  </si>
  <si>
    <t>Number of un-metered supply points - Total</t>
  </si>
  <si>
    <t>NQR 45</t>
  </si>
  <si>
    <t>NQR 46</t>
  </si>
  <si>
    <t>Number of transformers - sub-transmission</t>
  </si>
  <si>
    <t>Number of transformers - distribution</t>
  </si>
  <si>
    <t>Capacity of transformers (MVA) - sub-transmission</t>
  </si>
  <si>
    <t>Capacity of transformers (MVA) - distribution</t>
  </si>
  <si>
    <t>NQR 47</t>
  </si>
  <si>
    <t>Total distribution losses (%)</t>
  </si>
  <si>
    <t>NQR 48</t>
  </si>
  <si>
    <t>Size of network service area (sq km)</t>
  </si>
  <si>
    <t>NQR 49</t>
  </si>
  <si>
    <t>Number of poles (Distribution)</t>
  </si>
  <si>
    <t>NQR 50</t>
  </si>
  <si>
    <t>Peak demand (MW)</t>
  </si>
  <si>
    <t>D 8</t>
  </si>
  <si>
    <t>Gas consumption - residential connections (GJ)</t>
  </si>
  <si>
    <t>D 9</t>
  </si>
  <si>
    <t>Gas consumption - non-residential connections (GJ)</t>
  </si>
  <si>
    <t>D 11</t>
  </si>
  <si>
    <t>D 12</t>
  </si>
  <si>
    <t>D 13</t>
  </si>
  <si>
    <t>Length of in-service distribution mains by operating pressure (km) - Low Pressure</t>
  </si>
  <si>
    <t>Length of in-service distribution mains by operating pressure (km) - Medium Pressure</t>
  </si>
  <si>
    <t>Length of in-service distribution mains by operating pressure (km) - High Pressure</t>
  </si>
  <si>
    <t>NQR 44</t>
  </si>
  <si>
    <t>Energy delivered (GWh) - CBD</t>
  </si>
  <si>
    <t>Energy delivered (GWh) - Urban</t>
  </si>
  <si>
    <t>Energy delivered (GWh) - Short Rural</t>
  </si>
  <si>
    <t>Energy delivered (GWh) - Long Rural</t>
  </si>
  <si>
    <t>n/a</t>
  </si>
  <si>
    <t>Number of poles - Distribution</t>
  </si>
  <si>
    <t>Length of overhead distribution line - CBD</t>
  </si>
  <si>
    <t>Length of overhead distribution line - Urban</t>
  </si>
  <si>
    <t>Length of overhead distribution line - Short Rural</t>
  </si>
  <si>
    <t>Length of overhead distribution line - Long Rural</t>
  </si>
  <si>
    <t>Length of underground distribution line - CBD</t>
  </si>
  <si>
    <t>Length of underground distribution line - Long Rural</t>
  </si>
  <si>
    <t>Length of underground distribution line - Short Rural</t>
  </si>
  <si>
    <t>Length of underground distribution line - Urban</t>
  </si>
  <si>
    <t>Number of leak repairs to LP, MP and HP mains</t>
  </si>
  <si>
    <t>Number of leak repairs to LP, MP and HP connections</t>
  </si>
  <si>
    <t>Number of leak repairs to LP, MP and HP meters</t>
  </si>
  <si>
    <t>2014/15</t>
  </si>
  <si>
    <t>2015/16</t>
  </si>
  <si>
    <t>2016/17</t>
  </si>
  <si>
    <t>2017/18</t>
  </si>
  <si>
    <t>2018/19</t>
  </si>
  <si>
    <t>The number of premises of small use customers to which the supply of electricity has been interrupted more than 16 times in a year {Sch 1, section 5(b) and section 12(1)(b) of the NQ&amp;R Code}</t>
  </si>
  <si>
    <t>The number of premises of small use customers to which the supply of electricity has been interrupted more than 9 times in a year {Sch 1, section 5(b) and section 12(1)(a) of the NQ&amp;R Code}</t>
  </si>
  <si>
    <t>2019-20</t>
  </si>
  <si>
    <t>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</si>
</sst>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_-[$$-C09]* #,##0.00_-;\-[$$-C09]* #,##0.00_-;_-[$$-C09]* &quot;-&quot;??_-;_-@_-"/>
    <numFmt numFmtId="168" formatCode="_-[$$-C09]* #,##0_-;\-[$$-C09]* #,##0_-;_-[$$-C09]* &quot;-&quot;_-;_-@_-"/>
    <numFmt numFmtId="169" formatCode="0.0000"/>
    <numFmt numFmtId="170" formatCode="[$$-C09]#,##0.000"/>
    <numFmt numFmtId="171" formatCode="&quot;$&quot;#,##0.0,,&quot;M&quot;_);[Red]\(&quot;$&quot;#,##0.0,,&quot;M&quot;\)"/>
    <numFmt numFmtId="172" formatCode="_-[$€-2]* #,##0.00_-;\-[$€-2]* #,##0.00_-;_-[$€-2]* \-??_-"/>
    <numFmt numFmtId="173" formatCode="_-[$€-2]* #,##0.00_-;\-[$€-2]* #,##0.00_-;_-[$€-2]* &quot;-&quot;??_-"/>
    <numFmt numFmtId="174" formatCode="m/d/yy\ h:mm\ AM/PM"/>
    <numFmt numFmtId="175" formatCode="_(\ #,##0.0_);_(\ \(#,##0.0\);_(* &quot;-&quot;??_);_(@_)"/>
    <numFmt numFmtId="176" formatCode="\+0.00%;\-0.00%"/>
    <numFmt numFmtId="177" formatCode="#,##0_ ;\-#,##0\ "/>
  </numFmts>
  <fonts count="26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4"/>
      <name val="Arial"/>
      <family val="2"/>
      <scheme val="minor"/>
    </font>
    <font>
      <b/>
      <sz val="16"/>
      <color theme="4"/>
      <name val="Arial"/>
      <family val="2"/>
      <scheme val="minor"/>
    </font>
    <font>
      <i/>
      <sz val="14"/>
      <color theme="4"/>
      <name val="Arial"/>
      <family val="2"/>
      <scheme val="minor"/>
    </font>
    <font>
      <i/>
      <sz val="13"/>
      <color theme="4"/>
      <name val="Arial"/>
      <family val="2"/>
      <scheme val="minor"/>
    </font>
    <font>
      <b/>
      <sz val="22"/>
      <color theme="4"/>
      <name val="Arial"/>
      <family val="2"/>
      <scheme val="minor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sz val="8"/>
      <color indexed="12"/>
      <name val="Arial"/>
      <family val="2"/>
    </font>
    <font>
      <sz val="12"/>
      <name val="Times New Roman"/>
      <family val="1"/>
    </font>
    <font>
      <b/>
      <sz val="10"/>
      <color theme="0"/>
      <name val="Arial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rgb="FF1EBEB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3364">
    <xf numFmtId="0" fontId="0" fillId="0" borderId="0" applyNumberFormat="0" applyFill="0" applyBorder="0" applyProtection="0"/>
    <xf numFmtId="0" fontId="1" fillId="0" borderId="0"/>
    <xf numFmtId="0" fontId="2" fillId="0" borderId="0"/>
    <xf numFmtId="4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1" fillId="0" borderId="0" applyNumberFormat="0" applyFill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Alignment="0" applyProtection="0"/>
    <xf numFmtId="0" fontId="14" fillId="0" borderId="0" applyNumberFormat="0" applyFill="0" applyBorder="0" applyProtection="0"/>
    <xf numFmtId="0" fontId="14" fillId="0" borderId="11" applyNumberFormat="0" applyFill="0" applyProtection="0"/>
    <xf numFmtId="0" fontId="15" fillId="3" borderId="11" applyNumberFormat="0" applyProtection="0"/>
    <xf numFmtId="0" fontId="12" fillId="0" borderId="11" applyNumberFormat="0" applyFill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1" fontId="1" fillId="0" borderId="0" applyFont="0" applyFill="0" applyBorder="0" applyAlignment="0" applyProtection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9" fillId="0" borderId="0" applyNumberFormat="0" applyBorder="0" applyAlignment="0" applyProtection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8" fillId="0" borderId="0" applyFill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ill="0" applyBorder="0" applyAlignment="0" applyProtection="0"/>
    <xf numFmtId="174" fontId="17" fillId="0" borderId="0"/>
    <xf numFmtId="175" fontId="21" fillId="5" borderId="13" applyBorder="0">
      <alignment horizontal="left" vertical="center"/>
    </xf>
    <xf numFmtId="41" fontId="1" fillId="6" borderId="0" applyFont="0" applyBorder="0" applyAlignment="0">
      <alignment horizontal="right"/>
      <protection locked="0"/>
    </xf>
    <xf numFmtId="170" fontId="1" fillId="0" borderId="0"/>
    <xf numFmtId="0" fontId="1" fillId="0" borderId="0" applyFill="0"/>
    <xf numFmtId="169" fontId="22" fillId="0" borderId="0" applyBorder="0"/>
    <xf numFmtId="1" fontId="22" fillId="0" borderId="0" applyBorder="0"/>
    <xf numFmtId="164" fontId="22" fillId="0" borderId="12" applyBorder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76" fontId="22" fillId="0" borderId="0" applyBorder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6" borderId="0" applyFont="0" applyBorder="0" applyAlignment="0">
      <alignment horizontal="right"/>
      <protection locked="0"/>
    </xf>
    <xf numFmtId="9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6" borderId="0" applyFont="0" applyBorder="0" applyAlignment="0">
      <alignment horizontal="right"/>
      <protection locked="0"/>
    </xf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16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6" borderId="0" applyFont="0" applyBorder="0" applyAlignment="0">
      <alignment horizontal="right"/>
      <protection locked="0"/>
    </xf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6" borderId="0" applyFont="0" applyBorder="0" applyAlignment="0">
      <alignment horizontal="right"/>
      <protection locked="0"/>
    </xf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/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1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5" fontId="1" fillId="0" borderId="0" xfId="0" applyNumberFormat="1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2" fontId="4" fillId="0" borderId="0" xfId="0" applyNumberFormat="1" applyFont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2" applyFont="1" applyBorder="1" applyAlignment="1" applyProtection="1">
      <alignment vertical="center"/>
    </xf>
    <xf numFmtId="0" fontId="1" fillId="0" borderId="0" xfId="2" applyFont="1" applyBorder="1" applyAlignment="1" applyProtection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164" fontId="4" fillId="0" borderId="0" xfId="0" applyNumberFormat="1" applyFont="1" applyFill="1" applyBorder="1"/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" fontId="0" fillId="0" borderId="0" xfId="0" applyNumberFormat="1" applyFill="1" applyAlignment="1">
      <alignment horizontal="right" vertical="center"/>
    </xf>
    <xf numFmtId="1" fontId="0" fillId="0" borderId="2" xfId="0" applyNumberFormat="1" applyFill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5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 wrapText="1"/>
    </xf>
    <xf numFmtId="1" fontId="1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1" fontId="0" fillId="0" borderId="8" xfId="0" applyNumberFormat="1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9" xfId="0" applyNumberForma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1" fontId="4" fillId="0" borderId="2" xfId="0" applyNumberFormat="1" applyFont="1" applyFill="1" applyBorder="1" applyAlignment="1">
      <alignment horizontal="right" vertical="center"/>
    </xf>
    <xf numFmtId="1" fontId="4" fillId="0" borderId="9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2" fontId="4" fillId="0" borderId="9" xfId="0" applyNumberFormat="1" applyFont="1" applyFill="1" applyBorder="1" applyAlignment="1">
      <alignment horizontal="right" vertical="center"/>
    </xf>
    <xf numFmtId="166" fontId="4" fillId="0" borderId="2" xfId="0" applyNumberFormat="1" applyFont="1" applyFill="1" applyBorder="1" applyAlignment="1">
      <alignment horizontal="right" vertical="center"/>
    </xf>
    <xf numFmtId="166" fontId="4" fillId="0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4" fillId="0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1" fontId="14" fillId="0" borderId="0" xfId="0" applyNumberFormat="1" applyFont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164" fontId="14" fillId="0" borderId="0" xfId="0" applyNumberFormat="1" applyFont="1" applyFill="1" applyAlignment="1">
      <alignment horizontal="right" vertical="center"/>
    </xf>
    <xf numFmtId="164" fontId="14" fillId="0" borderId="2" xfId="0" applyNumberFormat="1" applyFont="1" applyFill="1" applyBorder="1" applyAlignment="1">
      <alignment horizontal="right" vertical="center"/>
    </xf>
    <xf numFmtId="164" fontId="14" fillId="0" borderId="5" xfId="0" applyNumberFormat="1" applyFont="1" applyFill="1" applyBorder="1" applyAlignment="1">
      <alignment horizontal="right" vertical="center"/>
    </xf>
    <xf numFmtId="164" fontId="14" fillId="0" borderId="1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3" fontId="14" fillId="0" borderId="5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1" fontId="14" fillId="0" borderId="10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10" xfId="0" applyNumberFormat="1" applyFont="1" applyFill="1" applyBorder="1" applyAlignment="1">
      <alignment horizontal="right" vertical="center"/>
    </xf>
    <xf numFmtId="1" fontId="14" fillId="0" borderId="0" xfId="0" applyNumberFormat="1" applyFont="1" applyFill="1" applyAlignment="1">
      <alignment horizontal="right" vertical="center"/>
    </xf>
    <xf numFmtId="1" fontId="14" fillId="0" borderId="5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Fill="1" applyAlignment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1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1" fontId="1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165" fontId="1" fillId="0" borderId="0" xfId="0" applyNumberFormat="1" applyFont="1" applyAlignment="1">
      <alignment horizontal="right" vertical="center"/>
    </xf>
    <xf numFmtId="165" fontId="1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 wrapText="1"/>
    </xf>
    <xf numFmtId="1" fontId="5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164" fontId="14" fillId="0" borderId="2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164" fontId="14" fillId="0" borderId="10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" fontId="14" fillId="0" borderId="10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1" fontId="14" fillId="0" borderId="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/>
    </xf>
    <xf numFmtId="0" fontId="14" fillId="0" borderId="0" xfId="0" applyFont="1" applyAlignment="1"/>
    <xf numFmtId="0" fontId="23" fillId="7" borderId="0" xfId="0" applyFont="1" applyFill="1" applyAlignment="1">
      <alignment vertical="center"/>
    </xf>
    <xf numFmtId="164" fontId="24" fillId="7" borderId="0" xfId="0" applyNumberFormat="1" applyFont="1" applyFill="1" applyAlignment="1">
      <alignment vertical="center"/>
    </xf>
    <xf numFmtId="164" fontId="23" fillId="7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/>
    <xf numFmtId="164" fontId="4" fillId="0" borderId="0" xfId="0" applyNumberFormat="1" applyFont="1" applyFill="1" applyAlignment="1">
      <alignment horizontal="right" vertical="center" wrapText="1"/>
    </xf>
    <xf numFmtId="0" fontId="4" fillId="0" borderId="0" xfId="0" applyFont="1" applyAlignment="1"/>
    <xf numFmtId="1" fontId="1" fillId="0" borderId="0" xfId="0" applyNumberFormat="1" applyFont="1" applyFill="1"/>
    <xf numFmtId="165" fontId="14" fillId="0" borderId="0" xfId="0" applyNumberFormat="1" applyFont="1" applyAlignment="1">
      <alignment horizontal="right" vertical="center"/>
    </xf>
    <xf numFmtId="177" fontId="1" fillId="0" borderId="0" xfId="3" applyNumberFormat="1" applyFont="1" applyFill="1" applyBorder="1" applyAlignment="1">
      <alignment horizontal="right" vertical="center"/>
    </xf>
    <xf numFmtId="177" fontId="1" fillId="0" borderId="0" xfId="3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 wrapText="1"/>
    </xf>
    <xf numFmtId="0" fontId="14" fillId="0" borderId="0" xfId="0" applyFont="1" applyFill="1"/>
    <xf numFmtId="165" fontId="4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25" fillId="0" borderId="0" xfId="0" applyFont="1"/>
    <xf numFmtId="0" fontId="4" fillId="0" borderId="0" xfId="0" applyFont="1" applyFill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</cellXfs>
  <cellStyles count="3364">
    <cellStyle name=" 1" xfId="25" xr:uid="{D277FF26-CBD9-433A-8577-C81CCBA416A1}"/>
    <cellStyle name=" 1 10" xfId="26" xr:uid="{5AD3E897-53BB-4A1B-8BAB-56FEE126F327}"/>
    <cellStyle name=" 1 11" xfId="27" xr:uid="{6D01F981-D0A9-415B-A916-248F1D11771B}"/>
    <cellStyle name=" 1 12" xfId="28" xr:uid="{3C36F26F-BB45-4C7D-8682-EAEC88A7B3F8}"/>
    <cellStyle name=" 1 2" xfId="29" xr:uid="{2DA36C70-4D6F-4823-81EE-5FCCCE5674BE}"/>
    <cellStyle name=" 1 3" xfId="30" xr:uid="{6A50D7EB-561D-40C0-A9F8-3F00E70581A2}"/>
    <cellStyle name=" 1 4" xfId="31" xr:uid="{7F497C49-CD1A-4E55-A747-CED188FD7664}"/>
    <cellStyle name=" 1 5" xfId="32" xr:uid="{1644ABCC-5176-4513-833B-8E5B7BDCA489}"/>
    <cellStyle name=" 1 6" xfId="33" xr:uid="{49D4BCB9-7E0D-4E32-A671-77D3937A4FED}"/>
    <cellStyle name=" 1 7" xfId="34" xr:uid="{17388694-82AF-4BF2-9426-34CF210CED18}"/>
    <cellStyle name=" 1 8" xfId="35" xr:uid="{A62ADF03-59D2-4199-98AC-DF7AA9BFBB13}"/>
    <cellStyle name=" 1 9" xfId="36" xr:uid="{75C703D0-1A4B-4297-B6FA-0EF57ACA2E35}"/>
    <cellStyle name=" 1_Data_CapEx Figures" xfId="37" xr:uid="{02E99398-82A8-4569-B7CE-44B0A6DFB026}"/>
    <cellStyle name="$M" xfId="38" xr:uid="{38010CD0-C57A-477F-A313-FF8E036599C1}"/>
    <cellStyle name="_^^Budget Review file 2009_10 v2 07-05 to AF" xfId="39" xr:uid="{F2F068AA-8863-4311-80B6-7DF40A492753}"/>
    <cellStyle name="_^^Budget Review file 2009_10 v2 07-05 to AF 10" xfId="40" xr:uid="{54DD1355-6612-4874-A509-2B617A351673}"/>
    <cellStyle name="_^^Budget Review file 2009_10 v2 07-05 to AF 11" xfId="41" xr:uid="{52DAAF2D-CF98-4A29-A154-0EB5AEC1732E}"/>
    <cellStyle name="_^^Budget Review file 2009_10 v2 07-05 to AF 12" xfId="42" xr:uid="{3E29ABB6-4EDF-4CAB-8CE7-C3FD4AD11282}"/>
    <cellStyle name="_^^Budget Review file 2009_10 v2 07-05 to AF 2" xfId="43" xr:uid="{E742EBA8-6F17-4054-B762-B5C6CDA2AAE7}"/>
    <cellStyle name="_^^Budget Review file 2009_10 v2 07-05 to AF 3" xfId="44" xr:uid="{A25A8CC7-E196-41AA-937C-CBBE9ED09800}"/>
    <cellStyle name="_^^Budget Review file 2009_10 v2 07-05 to AF 4" xfId="45" xr:uid="{15A6401D-3960-48A4-9F24-EB1B3B1D4554}"/>
    <cellStyle name="_^^Budget Review file 2009_10 v2 07-05 to AF 5" xfId="46" xr:uid="{E8CB8DD0-1A69-4C3A-BC59-EC7071B3AC79}"/>
    <cellStyle name="_^^Budget Review file 2009_10 v2 07-05 to AF 6" xfId="47" xr:uid="{D6D4BAD0-6B33-47EE-AB0E-84475AEF58B3}"/>
    <cellStyle name="_^^Budget Review file 2009_10 v2 07-05 to AF 7" xfId="48" xr:uid="{437FFA1B-0A59-428D-93AE-7E8A8668D10D}"/>
    <cellStyle name="_^^Budget Review file 2009_10 v2 07-05 to AF 8" xfId="49" xr:uid="{F5BEB6AF-6521-485E-AD19-FE3ABEC929E9}"/>
    <cellStyle name="_^^Budget Review file 2009_10 v2 07-05 to AF 9" xfId="50" xr:uid="{BA268539-1FEE-42AF-8B74-234AA0E9C1DE}"/>
    <cellStyle name="_^^Budget Review file 2009_10 v2 07-05 to AF_~1909232" xfId="51" xr:uid="{A82EFE68-25B5-48BF-BFEF-F319A849E71D}"/>
    <cellStyle name="_^^Budget Review file 2009_10 v2 07-05 to AF_~1909232 10" xfId="52" xr:uid="{BB722EA0-F8CA-41F9-B9C3-1991FE935D7E}"/>
    <cellStyle name="_^^Budget Review file 2009_10 v2 07-05 to AF_~1909232 11" xfId="53" xr:uid="{49FD0411-81D7-48E6-9448-4D760EB6A94D}"/>
    <cellStyle name="_^^Budget Review file 2009_10 v2 07-05 to AF_~1909232 12" xfId="54" xr:uid="{29649A3D-30D6-4525-A227-EB1938DDE44A}"/>
    <cellStyle name="_^^Budget Review file 2009_10 v2 07-05 to AF_~1909232 2" xfId="55" xr:uid="{0C2B5B90-56E5-409E-B7C5-ADDA13575C24}"/>
    <cellStyle name="_^^Budget Review file 2009_10 v2 07-05 to AF_~1909232 3" xfId="56" xr:uid="{EB932F1C-E52A-4901-9646-E4B2942B6190}"/>
    <cellStyle name="_^^Budget Review file 2009_10 v2 07-05 to AF_~1909232 4" xfId="57" xr:uid="{FE617419-24CB-4D3F-A140-D2E30ABC4A45}"/>
    <cellStyle name="_^^Budget Review file 2009_10 v2 07-05 to AF_~1909232 5" xfId="58" xr:uid="{38568F32-4098-4EE8-92C5-53D658F83423}"/>
    <cellStyle name="_^^Budget Review file 2009_10 v2 07-05 to AF_~1909232 6" xfId="59" xr:uid="{E880EE1D-77D9-4962-9738-32A585774CA9}"/>
    <cellStyle name="_^^Budget Review file 2009_10 v2 07-05 to AF_~1909232 7" xfId="60" xr:uid="{06D86756-0D5D-40D7-B333-1E41FECE809C}"/>
    <cellStyle name="_^^Budget Review file 2009_10 v2 07-05 to AF_~1909232 8" xfId="61" xr:uid="{3FB9A2CB-FCAC-421E-9F64-94A3B6CA7F06}"/>
    <cellStyle name="_^^Budget Review file 2009_10 v2 07-05 to AF_~1909232 9" xfId="62" xr:uid="{72B6432A-5088-4C51-92AE-1D2B9DEF26DE}"/>
    <cellStyle name="_^^Budget Review file 2009_10 v2 07-05 to AF_~1909232_OpEx Rec" xfId="63" xr:uid="{17AEC71B-B17A-487C-A5C5-A8F8F1F86C93}"/>
    <cellStyle name="_^^Budget Review file 2009_10 v2 07-05 to AF_~1909232_OpExCapEx Summary Act F &amp; B" xfId="64" xr:uid="{A8AC42BF-6C31-4F06-AF00-9EFDA701C3AA}"/>
    <cellStyle name="_^^Budget Review file 2009_10 v2 07-05 to AF_AB Output format" xfId="65" xr:uid="{271D3CDD-DFEF-4DBC-995B-E956AAC0859F}"/>
    <cellStyle name="_^^Budget Review file 2009_10 v2 07-05 to AF_August CBPR Input" xfId="66" xr:uid="{94520674-E33F-4194-A5D5-C136C8C1987C}"/>
    <cellStyle name="_^^Budget Review file 2009_10 v2 07-05 to AF_August CBPR Input 10" xfId="67" xr:uid="{CA063AE6-06D1-494D-B230-3EB08B670C82}"/>
    <cellStyle name="_^^Budget Review file 2009_10 v2 07-05 to AF_August CBPR Input 11" xfId="68" xr:uid="{EA76C4E1-FDAA-4DB4-A56D-069E53578A92}"/>
    <cellStyle name="_^^Budget Review file 2009_10 v2 07-05 to AF_August CBPR Input 12" xfId="69" xr:uid="{B4567B2F-42AD-4F6D-BD7C-0DCCB25A539A}"/>
    <cellStyle name="_^^Budget Review file 2009_10 v2 07-05 to AF_August CBPR Input 2" xfId="70" xr:uid="{2938A6F7-EF6B-4D17-BC7C-7CD3937D96B0}"/>
    <cellStyle name="_^^Budget Review file 2009_10 v2 07-05 to AF_August CBPR Input 3" xfId="71" xr:uid="{F68A06CA-F418-4FA3-BC58-D871DEBEDF37}"/>
    <cellStyle name="_^^Budget Review file 2009_10 v2 07-05 to AF_August CBPR Input 4" xfId="72" xr:uid="{ACF51AEB-938B-4B4E-A39C-CA2FBDC870D1}"/>
    <cellStyle name="_^^Budget Review file 2009_10 v2 07-05 to AF_August CBPR Input 5" xfId="73" xr:uid="{CE7E062D-F686-41C9-8B72-2BF782F11E2B}"/>
    <cellStyle name="_^^Budget Review file 2009_10 v2 07-05 to AF_August CBPR Input 6" xfId="74" xr:uid="{E9E3E5A4-A2C7-47E0-8364-2C7E71FDC9FD}"/>
    <cellStyle name="_^^Budget Review file 2009_10 v2 07-05 to AF_August CBPR Input 7" xfId="75" xr:uid="{940C35EA-BBEC-4C08-B709-60D136960991}"/>
    <cellStyle name="_^^Budget Review file 2009_10 v2 07-05 to AF_August CBPR Input 8" xfId="76" xr:uid="{CB4F9495-149B-433C-A0E1-0341736397AA}"/>
    <cellStyle name="_^^Budget Review file 2009_10 v2 07-05 to AF_August CBPR Input 9" xfId="77" xr:uid="{B7B5E198-24F8-40B2-BF80-83E8C2C2A965}"/>
    <cellStyle name="_^^Budget Review file 2009_10 v2 07-05 to AF_August CBPR Input_OpEx Rec" xfId="78" xr:uid="{70EF8D40-EF48-497D-90B7-8E6DE5F997FA}"/>
    <cellStyle name="_^^Budget Review file 2009_10 v2 07-05 to AF_August CBPR Input_OpExCapEx Summary Act F &amp; B" xfId="79" xr:uid="{DBCDE4F5-3621-4E2E-8EE4-D0E70F38703E}"/>
    <cellStyle name="_^^Budget Review file 2009_10 v2 07-05 to AF_AWP1" xfId="80" xr:uid="{A64BCA77-7BB7-4208-B2F7-C3CE74D36CD7}"/>
    <cellStyle name="_^^Budget Review file 2009_10 v2 07-05 to AF_AWP1 10" xfId="81" xr:uid="{626867AD-4DDD-4F41-9F6B-A8301A36FABE}"/>
    <cellStyle name="_^^Budget Review file 2009_10 v2 07-05 to AF_AWP1 11" xfId="82" xr:uid="{93A0CA07-FD6D-4370-84E2-E7F443E6FCBD}"/>
    <cellStyle name="_^^Budget Review file 2009_10 v2 07-05 to AF_AWP1 12" xfId="83" xr:uid="{9C08D3BE-08F8-42D3-8B44-B315CCB765C2}"/>
    <cellStyle name="_^^Budget Review file 2009_10 v2 07-05 to AF_AWP1 2" xfId="84" xr:uid="{338F1AE9-F3CE-4B2D-A39B-266854069782}"/>
    <cellStyle name="_^^Budget Review file 2009_10 v2 07-05 to AF_AWP1 3" xfId="85" xr:uid="{E30390D9-609E-498F-AF6D-12826B9FEE95}"/>
    <cellStyle name="_^^Budget Review file 2009_10 v2 07-05 to AF_AWP1 4" xfId="86" xr:uid="{6328F0C4-8835-4C25-A23E-61AC8A981527}"/>
    <cellStyle name="_^^Budget Review file 2009_10 v2 07-05 to AF_AWP1 5" xfId="87" xr:uid="{140869DE-7CC9-497F-8CBD-A065F1F9802A}"/>
    <cellStyle name="_^^Budget Review file 2009_10 v2 07-05 to AF_AWP1 6" xfId="88" xr:uid="{1438AA0A-E247-4F90-AAA1-96D01A07EA99}"/>
    <cellStyle name="_^^Budget Review file 2009_10 v2 07-05 to AF_AWP1 7" xfId="89" xr:uid="{2538EC7C-6140-422E-A4FE-67BB2D946B16}"/>
    <cellStyle name="_^^Budget Review file 2009_10 v2 07-05 to AF_AWP1 8" xfId="90" xr:uid="{8D82C9B3-13AC-43AC-9095-C3E4BF117004}"/>
    <cellStyle name="_^^Budget Review file 2009_10 v2 07-05 to AF_AWP1 9" xfId="91" xr:uid="{E9706E1D-811F-436E-862E-D34CD42DF2A6}"/>
    <cellStyle name="_^^Budget Review file 2009_10 v2 07-05 to AF_AWP1_Graph Data" xfId="92" xr:uid="{A7A089FC-5F2F-441C-8F69-417E5411A17D}"/>
    <cellStyle name="_^^Budget Review file 2009_10 v2 07-05 to AF_AWP1_Graph Data 10" xfId="93" xr:uid="{ED9E4616-E641-41A0-8302-7AE76F762CA4}"/>
    <cellStyle name="_^^Budget Review file 2009_10 v2 07-05 to AF_AWP1_Graph Data 11" xfId="94" xr:uid="{3868EA28-39BA-4555-B884-6C6492FE9FC3}"/>
    <cellStyle name="_^^Budget Review file 2009_10 v2 07-05 to AF_AWP1_Graph Data 12" xfId="95" xr:uid="{7E7B912F-33A7-4152-98D4-C343FD9F7CF5}"/>
    <cellStyle name="_^^Budget Review file 2009_10 v2 07-05 to AF_AWP1_Graph Data 2" xfId="96" xr:uid="{0CA0AE01-A4CE-4C0C-B88F-577FD6139C47}"/>
    <cellStyle name="_^^Budget Review file 2009_10 v2 07-05 to AF_AWP1_Graph Data 3" xfId="97" xr:uid="{FC61CF8F-280F-4575-96BD-E66FAA25EDF8}"/>
    <cellStyle name="_^^Budget Review file 2009_10 v2 07-05 to AF_AWP1_Graph Data 4" xfId="98" xr:uid="{6F208EFD-3977-475B-B63C-95F36EA99319}"/>
    <cellStyle name="_^^Budget Review file 2009_10 v2 07-05 to AF_AWP1_Graph Data 5" xfId="99" xr:uid="{24CE37D2-AB58-4B19-A49A-359797558B88}"/>
    <cellStyle name="_^^Budget Review file 2009_10 v2 07-05 to AF_AWP1_Graph Data 6" xfId="100" xr:uid="{609FB629-4056-4E57-901F-18D887FE122C}"/>
    <cellStyle name="_^^Budget Review file 2009_10 v2 07-05 to AF_AWP1_Graph Data 7" xfId="101" xr:uid="{D19B1749-F279-4EAA-A9CE-11D1FE0DB62F}"/>
    <cellStyle name="_^^Budget Review file 2009_10 v2 07-05 to AF_AWP1_Graph Data 8" xfId="102" xr:uid="{2A5F7E77-E4A8-43BF-A9B3-C35317851599}"/>
    <cellStyle name="_^^Budget Review file 2009_10 v2 07-05 to AF_AWP1_Graph Data 9" xfId="103" xr:uid="{234CC234-A187-4242-817F-31A47F47F257}"/>
    <cellStyle name="_^^Budget Review file 2009_10 v2 07-05 to AF_AWP1_Graph Data_Appendix P&amp;L By Business Se (2)" xfId="104" xr:uid="{2419ECA0-2B6F-4B56-9D39-DA74AF471BF4}"/>
    <cellStyle name="_^^Budget Review file 2009_10 v2 07-05 to AF_AWP1_Graph Data_Appendix P&amp;L By Business Se (2) 10" xfId="105" xr:uid="{46EE8BC6-27A5-46AB-A5BA-B7AE9EB21090}"/>
    <cellStyle name="_^^Budget Review file 2009_10 v2 07-05 to AF_AWP1_Graph Data_Appendix P&amp;L By Business Se (2) 11" xfId="106" xr:uid="{44924BD3-C023-4EDE-83CB-8CAB389F9C32}"/>
    <cellStyle name="_^^Budget Review file 2009_10 v2 07-05 to AF_AWP1_Graph Data_Appendix P&amp;L By Business Se (2) 12" xfId="107" xr:uid="{A8CB25C8-16C2-41ED-B0D8-9548D43CA012}"/>
    <cellStyle name="_^^Budget Review file 2009_10 v2 07-05 to AF_AWP1_Graph Data_Appendix P&amp;L By Business Se (2) 2" xfId="108" xr:uid="{CDC6ECC2-8ADF-4753-96CD-5B27BC4BC708}"/>
    <cellStyle name="_^^Budget Review file 2009_10 v2 07-05 to AF_AWP1_Graph Data_Appendix P&amp;L By Business Se (2) 3" xfId="109" xr:uid="{0070FC48-B9D8-40BD-B91F-B41EA71EAA69}"/>
    <cellStyle name="_^^Budget Review file 2009_10 v2 07-05 to AF_AWP1_Graph Data_Appendix P&amp;L By Business Se (2) 4" xfId="110" xr:uid="{DCFDDE65-8890-47BB-94F1-600782F85AAC}"/>
    <cellStyle name="_^^Budget Review file 2009_10 v2 07-05 to AF_AWP1_Graph Data_Appendix P&amp;L By Business Se (2) 5" xfId="111" xr:uid="{A20625C0-F3D3-4B69-A6FD-052DD08D4855}"/>
    <cellStyle name="_^^Budget Review file 2009_10 v2 07-05 to AF_AWP1_Graph Data_Appendix P&amp;L By Business Se (2) 6" xfId="112" xr:uid="{469C1510-A984-4155-89B9-A347A295CDBD}"/>
    <cellStyle name="_^^Budget Review file 2009_10 v2 07-05 to AF_AWP1_Graph Data_Appendix P&amp;L By Business Se (2) 7" xfId="113" xr:uid="{FE94E166-82A2-4D67-9030-5E6597FE4360}"/>
    <cellStyle name="_^^Budget Review file 2009_10 v2 07-05 to AF_AWP1_Graph Data_Appendix P&amp;L By Business Se (2) 8" xfId="114" xr:uid="{F47E41B5-604D-4BEE-8E25-FEBA9441C7A3}"/>
    <cellStyle name="_^^Budget Review file 2009_10 v2 07-05 to AF_AWP1_Graph Data_Appendix P&amp;L By Business Se (2) 9" xfId="115" xr:uid="{FCDE46ED-B102-44C9-B0C6-D8128C950C97}"/>
    <cellStyle name="_^^Budget Review file 2009_10 v2 07-05 to AF_AWP1_Graph Data_Appendix P&amp;L By Business Se (2)_OpExCapEx Summary Act F &amp; B" xfId="116" xr:uid="{D51F4EB5-390E-41CC-9A18-B9DAA7BC2912}"/>
    <cellStyle name="_^^Budget Review file 2009_10 v2 07-05 to AF_AWP1_Graph Data_Appendix P&amp;L By Business Segmen" xfId="117" xr:uid="{AAE75F9B-2347-4B22-AA53-354813E53C6D}"/>
    <cellStyle name="_^^Budget Review file 2009_10 v2 07-05 to AF_AWP1_Graph Data_Appendix P&amp;L By Business Segmen 10" xfId="118" xr:uid="{EEAF2FD7-030C-4134-B21D-8E8527A9E4CA}"/>
    <cellStyle name="_^^Budget Review file 2009_10 v2 07-05 to AF_AWP1_Graph Data_Appendix P&amp;L By Business Segmen 11" xfId="119" xr:uid="{58482A68-78DC-4EF4-9D00-A2C8662C587D}"/>
    <cellStyle name="_^^Budget Review file 2009_10 v2 07-05 to AF_AWP1_Graph Data_Appendix P&amp;L By Business Segmen 12" xfId="120" xr:uid="{3940D67F-F985-49D0-B871-7CD1AEACDB64}"/>
    <cellStyle name="_^^Budget Review file 2009_10 v2 07-05 to AF_AWP1_Graph Data_Appendix P&amp;L By Business Segmen 2" xfId="121" xr:uid="{2C91AA84-0E27-423D-8F03-4B73251050FE}"/>
    <cellStyle name="_^^Budget Review file 2009_10 v2 07-05 to AF_AWP1_Graph Data_Appendix P&amp;L By Business Segmen 3" xfId="122" xr:uid="{DFD2E5E6-BF83-4968-A2A6-31A7C7BA1EEE}"/>
    <cellStyle name="_^^Budget Review file 2009_10 v2 07-05 to AF_AWP1_Graph Data_Appendix P&amp;L By Business Segmen 4" xfId="123" xr:uid="{B53C1718-31C0-474D-9A93-462151CB4A83}"/>
    <cellStyle name="_^^Budget Review file 2009_10 v2 07-05 to AF_AWP1_Graph Data_Appendix P&amp;L By Business Segmen 5" xfId="124" xr:uid="{E6DCF63D-39FB-44F5-9903-2BC1C0141399}"/>
    <cellStyle name="_^^Budget Review file 2009_10 v2 07-05 to AF_AWP1_Graph Data_Appendix P&amp;L By Business Segmen 6" xfId="125" xr:uid="{CFAF9858-1408-4B44-BB45-25E2873B05E7}"/>
    <cellStyle name="_^^Budget Review file 2009_10 v2 07-05 to AF_AWP1_Graph Data_Appendix P&amp;L By Business Segmen 7" xfId="126" xr:uid="{EDD8A587-A901-4CBC-9AA4-6127BFBF7CA4}"/>
    <cellStyle name="_^^Budget Review file 2009_10 v2 07-05 to AF_AWP1_Graph Data_Appendix P&amp;L By Business Segmen 8" xfId="127" xr:uid="{8B0E197C-0E00-42C0-A3E3-70E36825A981}"/>
    <cellStyle name="_^^Budget Review file 2009_10 v2 07-05 to AF_AWP1_Graph Data_Appendix P&amp;L By Business Segmen 9" xfId="128" xr:uid="{D9EF6EB9-2573-4D9D-93A4-16277726C45A}"/>
    <cellStyle name="_^^Budget Review file 2009_10 v2 07-05 to AF_AWP1_Graph Data_Appendix P&amp;L By Business Segmen_OpExCapEx Summary Act F &amp; B" xfId="129" xr:uid="{5642AAD8-1574-434C-AF6D-054E016DCAAE}"/>
    <cellStyle name="_^^Budget Review file 2009_10 v2 07-05 to AF_AWP1_Graph Data_Data_Divsional Summaries" xfId="130" xr:uid="{122144F1-D1BF-4875-A9FE-7D8ECC2913AC}"/>
    <cellStyle name="_^^Budget Review file 2009_10 v2 07-05 to AF_AWP1_Graph Data_Data_Divsional Summaries 10" xfId="131" xr:uid="{B7239028-5809-4C7D-9282-0C3E30CA756B}"/>
    <cellStyle name="_^^Budget Review file 2009_10 v2 07-05 to AF_AWP1_Graph Data_Data_Divsional Summaries 11" xfId="132" xr:uid="{ED61735C-D479-4FBF-B0C5-8A9B253DADC8}"/>
    <cellStyle name="_^^Budget Review file 2009_10 v2 07-05 to AF_AWP1_Graph Data_Data_Divsional Summaries 12" xfId="133" xr:uid="{9B79A365-7593-44E2-B054-6069C899C2C3}"/>
    <cellStyle name="_^^Budget Review file 2009_10 v2 07-05 to AF_AWP1_Graph Data_Data_Divsional Summaries 2" xfId="134" xr:uid="{F5B7621D-4AFD-4737-ABCF-F6913AFCCF6B}"/>
    <cellStyle name="_^^Budget Review file 2009_10 v2 07-05 to AF_AWP1_Graph Data_Data_Divsional Summaries 3" xfId="135" xr:uid="{ABF01716-0A6F-47D3-A911-98F05C148817}"/>
    <cellStyle name="_^^Budget Review file 2009_10 v2 07-05 to AF_AWP1_Graph Data_Data_Divsional Summaries 4" xfId="136" xr:uid="{F5F9B53A-6833-41B5-B62C-F5228E7A6BF1}"/>
    <cellStyle name="_^^Budget Review file 2009_10 v2 07-05 to AF_AWP1_Graph Data_Data_Divsional Summaries 5" xfId="137" xr:uid="{E2A4EDE9-BF07-40C0-A477-1B29108E60C3}"/>
    <cellStyle name="_^^Budget Review file 2009_10 v2 07-05 to AF_AWP1_Graph Data_Data_Divsional Summaries 6" xfId="138" xr:uid="{451E58C3-E67F-4200-BDF0-0FDD9D0FEE99}"/>
    <cellStyle name="_^^Budget Review file 2009_10 v2 07-05 to AF_AWP1_Graph Data_Data_Divsional Summaries 7" xfId="139" xr:uid="{8BC5CE2A-0B00-43F0-B671-5F0455208AF2}"/>
    <cellStyle name="_^^Budget Review file 2009_10 v2 07-05 to AF_AWP1_Graph Data_Data_Divsional Summaries 8" xfId="140" xr:uid="{EFDF485A-1EB4-4916-954A-A9925048D967}"/>
    <cellStyle name="_^^Budget Review file 2009_10 v2 07-05 to AF_AWP1_Graph Data_Data_Divsional Summaries 9" xfId="141" xr:uid="{BB5AF40C-0D4C-4BD6-98E1-A43C2580C9D2}"/>
    <cellStyle name="_^^Budget Review file 2009_10 v2 07-05 to AF_AWP1_Graph Data_Data_Divsional Summaries_OpExCapEx Summary Act F &amp; B" xfId="142" xr:uid="{D2E48AB5-9339-4606-9465-5CF7E3B6804E}"/>
    <cellStyle name="_^^Budget Review file 2009_10 v2 07-05 to AF_AWP1_Graph Data_Data_Graph" xfId="143" xr:uid="{23127B8E-06B6-4387-96A7-F620B2F06B1C}"/>
    <cellStyle name="_^^Budget Review file 2009_10 v2 07-05 to AF_AWP1_Graph Data_Divisional Rec" xfId="144" xr:uid="{9BC56EB7-D100-4B1C-A50C-AAD628DEB55D}"/>
    <cellStyle name="_^^Budget Review file 2009_10 v2 07-05 to AF_AWP1_Graph Data_Divisional Rec 10" xfId="145" xr:uid="{547F407B-FF0B-4982-B21B-319D222906B6}"/>
    <cellStyle name="_^^Budget Review file 2009_10 v2 07-05 to AF_AWP1_Graph Data_Divisional Rec 11" xfId="146" xr:uid="{2D9D3B20-BF6D-4C0E-B8A9-D447A4130B7A}"/>
    <cellStyle name="_^^Budget Review file 2009_10 v2 07-05 to AF_AWP1_Graph Data_Divisional Rec 12" xfId="147" xr:uid="{AD75EC6A-0560-4912-B2EF-EBDAC621BFF0}"/>
    <cellStyle name="_^^Budget Review file 2009_10 v2 07-05 to AF_AWP1_Graph Data_Divisional Rec 2" xfId="148" xr:uid="{5A67705E-D5B1-4A10-A348-A491771E3469}"/>
    <cellStyle name="_^^Budget Review file 2009_10 v2 07-05 to AF_AWP1_Graph Data_Divisional Rec 3" xfId="149" xr:uid="{A0D6623D-1E95-4F86-9A18-7B9372568C91}"/>
    <cellStyle name="_^^Budget Review file 2009_10 v2 07-05 to AF_AWP1_Graph Data_Divisional Rec 4" xfId="150" xr:uid="{EBE2FE3B-821E-443A-B956-A6E4490FE101}"/>
    <cellStyle name="_^^Budget Review file 2009_10 v2 07-05 to AF_AWP1_Graph Data_Divisional Rec 5" xfId="151" xr:uid="{447F29E8-AF1C-42CE-8041-CE1AE4CA4A65}"/>
    <cellStyle name="_^^Budget Review file 2009_10 v2 07-05 to AF_AWP1_Graph Data_Divisional Rec 6" xfId="152" xr:uid="{B94CAFAB-3AEF-4635-B72B-5B88718669A8}"/>
    <cellStyle name="_^^Budget Review file 2009_10 v2 07-05 to AF_AWP1_Graph Data_Divisional Rec 7" xfId="153" xr:uid="{9CB6299E-4688-4118-B4BC-D23B33ED59D7}"/>
    <cellStyle name="_^^Budget Review file 2009_10 v2 07-05 to AF_AWP1_Graph Data_Divisional Rec 8" xfId="154" xr:uid="{08022A44-1278-4A7B-9FD8-FB5F19110DBB}"/>
    <cellStyle name="_^^Budget Review file 2009_10 v2 07-05 to AF_AWP1_Graph Data_Divisional Rec 9" xfId="155" xr:uid="{8B8B45B7-486D-4EFC-BC46-95A389701A82}"/>
    <cellStyle name="_^^Budget Review file 2009_10 v2 07-05 to AF_AWP1_Graph Data_Divisional Rec_OpExCapEx Summary Act F &amp; B" xfId="156" xr:uid="{F9AC871A-7E63-42C9-BA7E-0DF909F91CEE}"/>
    <cellStyle name="_^^Budget Review file 2009_10 v2 07-05 to AF_AWP1_Graph Data_OpEx Rec" xfId="157" xr:uid="{4C2D0153-CD7E-4DAC-A094-ED9DF11A6329}"/>
    <cellStyle name="_^^Budget Review file 2009_10 v2 07-05 to AF_AWP1_Graph Data_OpExCapEx Summary Act F &amp; B" xfId="158" xr:uid="{0C454B55-41FC-4EF7-9806-1605111B8BFE}"/>
    <cellStyle name="_^^Budget Review file 2009_10 v2 07-05 to AF_AWP1_OpEx Rec" xfId="159" xr:uid="{EC0E26B7-90F3-44DF-A520-4E4E29F97B6A}"/>
    <cellStyle name="_^^Budget Review file 2009_10 v2 07-05 to AF_AWP1_OpExCapEx Summary Act F &amp; B" xfId="160" xr:uid="{B3AA0820-FBBD-4EE0-9E37-DEAA867930CD}"/>
    <cellStyle name="_^^Budget Review file 2009_10 v2 07-05 to AF_Capex" xfId="161" xr:uid="{83457D5F-64AA-4060-BB14-7890064F7459}"/>
    <cellStyle name="_^^Budget Review file 2009_10 v2 07-05 to AF_CF data" xfId="162" xr:uid="{EE765610-6490-45DA-8D6A-62072057E842}"/>
    <cellStyle name="_^^Budget Review file 2009_10 v2 07-05 to AF_Data_CapEx Figures" xfId="163" xr:uid="{DDA98BB3-FF55-41E8-98C9-D7938F256746}"/>
    <cellStyle name="_^^Budget Review file 2009_10 v2 07-05 to AF_Data_Cashflow Data" xfId="164" xr:uid="{0EE29DA2-CF60-41C6-A2BA-C11892FC9B87}"/>
    <cellStyle name="_^^Budget Review file 2009_10 v2 07-05 to AF_Data_Graph" xfId="165" xr:uid="{8FAE199A-352C-4790-AF13-DD582CFE5436}"/>
    <cellStyle name="_^^Budget Review file 2009_10 v2 07-05 to AF_Graph Data" xfId="166" xr:uid="{0FC26AC9-39CD-4D8E-9AF2-7B6B77509BE8}"/>
    <cellStyle name="_^^Budget Review file 2009_10 v2 07-05 to AF_Graph Data 10" xfId="167" xr:uid="{9F32898C-18ED-4CBA-953E-70AE5CC630F4}"/>
    <cellStyle name="_^^Budget Review file 2009_10 v2 07-05 to AF_Graph Data 11" xfId="168" xr:uid="{7E82C3F6-BA61-41F9-BABC-5C5DDEE15B0D}"/>
    <cellStyle name="_^^Budget Review file 2009_10 v2 07-05 to AF_Graph Data 12" xfId="169" xr:uid="{69F6A6F3-946D-4E74-987B-A843EB4EB1B3}"/>
    <cellStyle name="_^^Budget Review file 2009_10 v2 07-05 to AF_Graph Data 2" xfId="170" xr:uid="{6839EAA4-2799-4AA6-B26F-B78569732F35}"/>
    <cellStyle name="_^^Budget Review file 2009_10 v2 07-05 to AF_Graph Data 3" xfId="171" xr:uid="{E147246E-7D22-43A9-BE41-30AD22297637}"/>
    <cellStyle name="_^^Budget Review file 2009_10 v2 07-05 to AF_Graph Data 4" xfId="172" xr:uid="{DBC82CD1-B14F-4932-9C2C-6AF352CBF866}"/>
    <cellStyle name="_^^Budget Review file 2009_10 v2 07-05 to AF_Graph Data 5" xfId="173" xr:uid="{6EB456AA-AC55-414C-8C8A-BF1ADB4955ED}"/>
    <cellStyle name="_^^Budget Review file 2009_10 v2 07-05 to AF_Graph Data 6" xfId="174" xr:uid="{770F21A8-89F3-430D-8218-69150D62656A}"/>
    <cellStyle name="_^^Budget Review file 2009_10 v2 07-05 to AF_Graph Data 7" xfId="175" xr:uid="{42DD3038-9F35-4634-A8F0-A5443BCBB06D}"/>
    <cellStyle name="_^^Budget Review file 2009_10 v2 07-05 to AF_Graph Data 8" xfId="176" xr:uid="{C46F2D67-C60C-492A-AC99-3F8378CB5084}"/>
    <cellStyle name="_^^Budget Review file 2009_10 v2 07-05 to AF_Graph Data 9" xfId="177" xr:uid="{8840D88D-21FE-4D1B-B4F9-2437717B09E3}"/>
    <cellStyle name="_^^Budget Review file 2009_10 v2 07-05 to AF_Graph Data_Appendix P&amp;L By Business Se (2)" xfId="178" xr:uid="{01FFDA26-EF4D-486F-98E2-B41DD6ED03BD}"/>
    <cellStyle name="_^^Budget Review file 2009_10 v2 07-05 to AF_Graph Data_Appendix P&amp;L By Business Se (2) 10" xfId="179" xr:uid="{D177657E-4138-44CF-9ECF-220B01F5E10F}"/>
    <cellStyle name="_^^Budget Review file 2009_10 v2 07-05 to AF_Graph Data_Appendix P&amp;L By Business Se (2) 11" xfId="180" xr:uid="{C622C98A-6FE8-46F3-B6E8-08E2DB6F69C3}"/>
    <cellStyle name="_^^Budget Review file 2009_10 v2 07-05 to AF_Graph Data_Appendix P&amp;L By Business Se (2) 12" xfId="181" xr:uid="{93E3B5A9-D0FB-42E7-BD19-192E2DC82F93}"/>
    <cellStyle name="_^^Budget Review file 2009_10 v2 07-05 to AF_Graph Data_Appendix P&amp;L By Business Se (2) 2" xfId="182" xr:uid="{5043F707-F41D-4B5F-8ADF-9E6366E10877}"/>
    <cellStyle name="_^^Budget Review file 2009_10 v2 07-05 to AF_Graph Data_Appendix P&amp;L By Business Se (2) 3" xfId="183" xr:uid="{EED1F374-986E-42BD-B074-0A73C42DE9D0}"/>
    <cellStyle name="_^^Budget Review file 2009_10 v2 07-05 to AF_Graph Data_Appendix P&amp;L By Business Se (2) 4" xfId="184" xr:uid="{DD0D4459-38F3-4F68-BE92-321A068907EB}"/>
    <cellStyle name="_^^Budget Review file 2009_10 v2 07-05 to AF_Graph Data_Appendix P&amp;L By Business Se (2) 5" xfId="185" xr:uid="{74912B0A-2344-44A5-840C-B9FD37151FA6}"/>
    <cellStyle name="_^^Budget Review file 2009_10 v2 07-05 to AF_Graph Data_Appendix P&amp;L By Business Se (2) 6" xfId="186" xr:uid="{87E00BB9-EBD7-4381-B8CF-788F93D7AEBD}"/>
    <cellStyle name="_^^Budget Review file 2009_10 v2 07-05 to AF_Graph Data_Appendix P&amp;L By Business Se (2) 7" xfId="187" xr:uid="{FCA37DA4-A3DC-4BC6-9ACC-EAED40AB0D00}"/>
    <cellStyle name="_^^Budget Review file 2009_10 v2 07-05 to AF_Graph Data_Appendix P&amp;L By Business Se (2) 8" xfId="188" xr:uid="{E59595BD-ACA1-470B-AA90-6C9C2E4DABCD}"/>
    <cellStyle name="_^^Budget Review file 2009_10 v2 07-05 to AF_Graph Data_Appendix P&amp;L By Business Se (2) 9" xfId="189" xr:uid="{EE09A73E-C451-47F9-9A3C-771325C9CE04}"/>
    <cellStyle name="_^^Budget Review file 2009_10 v2 07-05 to AF_Graph Data_Appendix P&amp;L By Business Se (2)_OpExCapEx Summary Act F &amp; B" xfId="190" xr:uid="{DBE757A3-F64B-4AE2-905C-301160A2DAE8}"/>
    <cellStyle name="_^^Budget Review file 2009_10 v2 07-05 to AF_Graph Data_Appendix P&amp;L By Business Segmen" xfId="191" xr:uid="{AACD528D-0432-4F5C-9DBB-B97ECF741BCF}"/>
    <cellStyle name="_^^Budget Review file 2009_10 v2 07-05 to AF_Graph Data_Appendix P&amp;L By Business Segmen 10" xfId="192" xr:uid="{A6D73DEC-1760-4A3B-8044-B6A197AA39F0}"/>
    <cellStyle name="_^^Budget Review file 2009_10 v2 07-05 to AF_Graph Data_Appendix P&amp;L By Business Segmen 11" xfId="193" xr:uid="{C646B7D1-4ECD-4800-82F2-3DC12C48B837}"/>
    <cellStyle name="_^^Budget Review file 2009_10 v2 07-05 to AF_Graph Data_Appendix P&amp;L By Business Segmen 12" xfId="194" xr:uid="{F998D18D-C451-4F5F-B67D-6980934CFD38}"/>
    <cellStyle name="_^^Budget Review file 2009_10 v2 07-05 to AF_Graph Data_Appendix P&amp;L By Business Segmen 2" xfId="195" xr:uid="{6873A4ED-7661-4B58-B056-C5B108FDB7CF}"/>
    <cellStyle name="_^^Budget Review file 2009_10 v2 07-05 to AF_Graph Data_Appendix P&amp;L By Business Segmen 3" xfId="196" xr:uid="{D18B1338-2D6A-4440-AC1C-B612ED318AE0}"/>
    <cellStyle name="_^^Budget Review file 2009_10 v2 07-05 to AF_Graph Data_Appendix P&amp;L By Business Segmen 4" xfId="197" xr:uid="{0B8D85F2-BD01-4E27-A7C6-69E18EE72AFB}"/>
    <cellStyle name="_^^Budget Review file 2009_10 v2 07-05 to AF_Graph Data_Appendix P&amp;L By Business Segmen 5" xfId="198" xr:uid="{C0515C22-733B-48AF-9D67-559683745800}"/>
    <cellStyle name="_^^Budget Review file 2009_10 v2 07-05 to AF_Graph Data_Appendix P&amp;L By Business Segmen 6" xfId="199" xr:uid="{24679BA0-5FD5-4B7A-8164-86A5A8603960}"/>
    <cellStyle name="_^^Budget Review file 2009_10 v2 07-05 to AF_Graph Data_Appendix P&amp;L By Business Segmen 7" xfId="200" xr:uid="{B72C3133-1B66-465B-BF72-FB019818CB9E}"/>
    <cellStyle name="_^^Budget Review file 2009_10 v2 07-05 to AF_Graph Data_Appendix P&amp;L By Business Segmen 8" xfId="201" xr:uid="{AF418616-83A2-40C7-A081-17AF4B6B9FED}"/>
    <cellStyle name="_^^Budget Review file 2009_10 v2 07-05 to AF_Graph Data_Appendix P&amp;L By Business Segmen 9" xfId="202" xr:uid="{1663707E-F275-4C64-AD0E-03A21357F6AB}"/>
    <cellStyle name="_^^Budget Review file 2009_10 v2 07-05 to AF_Graph Data_Appendix P&amp;L By Business Segmen_OpExCapEx Summary Act F &amp; B" xfId="203" xr:uid="{8E47D3CD-25B6-4818-876D-EC6DD434B4FD}"/>
    <cellStyle name="_^^Budget Review file 2009_10 v2 07-05 to AF_Graph Data_Data_Divsional Summaries" xfId="204" xr:uid="{21E63BD4-7194-4F2A-80D5-03C2FEEDEE72}"/>
    <cellStyle name="_^^Budget Review file 2009_10 v2 07-05 to AF_Graph Data_Data_Divsional Summaries 10" xfId="205" xr:uid="{0F92FDFF-5D21-498F-B46E-9548D0A156CB}"/>
    <cellStyle name="_^^Budget Review file 2009_10 v2 07-05 to AF_Graph Data_Data_Divsional Summaries 11" xfId="206" xr:uid="{452447DB-1CA9-4AC1-9A4B-3D0BB5A7AEED}"/>
    <cellStyle name="_^^Budget Review file 2009_10 v2 07-05 to AF_Graph Data_Data_Divsional Summaries 12" xfId="207" xr:uid="{804E462D-8CF2-4CCC-8660-83FE64F5AC08}"/>
    <cellStyle name="_^^Budget Review file 2009_10 v2 07-05 to AF_Graph Data_Data_Divsional Summaries 2" xfId="208" xr:uid="{EC40DDDA-5D43-434D-A466-D1CDC536B157}"/>
    <cellStyle name="_^^Budget Review file 2009_10 v2 07-05 to AF_Graph Data_Data_Divsional Summaries 3" xfId="209" xr:uid="{6FF8A255-BDBB-438F-B5BD-83D1BA108E11}"/>
    <cellStyle name="_^^Budget Review file 2009_10 v2 07-05 to AF_Graph Data_Data_Divsional Summaries 4" xfId="210" xr:uid="{EBE0CA91-8213-4275-9EFF-B9E91C2D6307}"/>
    <cellStyle name="_^^Budget Review file 2009_10 v2 07-05 to AF_Graph Data_Data_Divsional Summaries 5" xfId="211" xr:uid="{10E1D771-EC15-4C53-A082-73B50B74A7FF}"/>
    <cellStyle name="_^^Budget Review file 2009_10 v2 07-05 to AF_Graph Data_Data_Divsional Summaries 6" xfId="212" xr:uid="{517B0EC5-4C11-4664-840D-7B6EA2D9FE24}"/>
    <cellStyle name="_^^Budget Review file 2009_10 v2 07-05 to AF_Graph Data_Data_Divsional Summaries 7" xfId="213" xr:uid="{ADD81DB9-A636-4DEB-8D6F-7D2E0172481C}"/>
    <cellStyle name="_^^Budget Review file 2009_10 v2 07-05 to AF_Graph Data_Data_Divsional Summaries 8" xfId="214" xr:uid="{808E1B2B-8604-47B3-AA56-C405ED17F1B9}"/>
    <cellStyle name="_^^Budget Review file 2009_10 v2 07-05 to AF_Graph Data_Data_Divsional Summaries 9" xfId="215" xr:uid="{215266BE-ABAE-4A10-862C-B71358F31122}"/>
    <cellStyle name="_^^Budget Review file 2009_10 v2 07-05 to AF_Graph Data_Data_Divsional Summaries_OpExCapEx Summary Act F &amp; B" xfId="216" xr:uid="{48860AB9-1F57-4816-A7F9-E596C6C9367E}"/>
    <cellStyle name="_^^Budget Review file 2009_10 v2 07-05 to AF_Graph Data_Data_Graph" xfId="217" xr:uid="{35EF0347-81C5-4918-BF92-B82F578013B2}"/>
    <cellStyle name="_^^Budget Review file 2009_10 v2 07-05 to AF_Graph Data_Divisional Rec" xfId="218" xr:uid="{5808E802-529D-4512-BB45-5F67DDD615D9}"/>
    <cellStyle name="_^^Budget Review file 2009_10 v2 07-05 to AF_Graph Data_Divisional Rec 10" xfId="219" xr:uid="{E555E694-928C-4612-B739-68BFC5619A8F}"/>
    <cellStyle name="_^^Budget Review file 2009_10 v2 07-05 to AF_Graph Data_Divisional Rec 11" xfId="220" xr:uid="{1232CA51-0851-422C-8E4D-D464B34B8AAC}"/>
    <cellStyle name="_^^Budget Review file 2009_10 v2 07-05 to AF_Graph Data_Divisional Rec 12" xfId="221" xr:uid="{53B59735-431F-4C94-BFF6-3BCB5B4E0EF6}"/>
    <cellStyle name="_^^Budget Review file 2009_10 v2 07-05 to AF_Graph Data_Divisional Rec 2" xfId="222" xr:uid="{189251C8-51F0-44A7-90CC-D489A08525AA}"/>
    <cellStyle name="_^^Budget Review file 2009_10 v2 07-05 to AF_Graph Data_Divisional Rec 3" xfId="223" xr:uid="{6D1A7A11-F412-4B05-BEC1-CC79D96F48E7}"/>
    <cellStyle name="_^^Budget Review file 2009_10 v2 07-05 to AF_Graph Data_Divisional Rec 4" xfId="224" xr:uid="{A43A9396-FDBA-42A7-8798-810EA61E7CCA}"/>
    <cellStyle name="_^^Budget Review file 2009_10 v2 07-05 to AF_Graph Data_Divisional Rec 5" xfId="225" xr:uid="{7BD069B8-389A-48BE-B4FD-86FE8ED8DC13}"/>
    <cellStyle name="_^^Budget Review file 2009_10 v2 07-05 to AF_Graph Data_Divisional Rec 6" xfId="226" xr:uid="{27C30F94-2071-4EC1-8163-8791D38F09A1}"/>
    <cellStyle name="_^^Budget Review file 2009_10 v2 07-05 to AF_Graph Data_Divisional Rec 7" xfId="227" xr:uid="{3494B7F4-CBB2-4232-9434-3D54F382C12C}"/>
    <cellStyle name="_^^Budget Review file 2009_10 v2 07-05 to AF_Graph Data_Divisional Rec 8" xfId="228" xr:uid="{9764A123-83DB-4FBB-867C-F75F6ECDBCDA}"/>
    <cellStyle name="_^^Budget Review file 2009_10 v2 07-05 to AF_Graph Data_Divisional Rec 9" xfId="229" xr:uid="{139E30EA-CEFD-48C1-B27A-04F2097C129B}"/>
    <cellStyle name="_^^Budget Review file 2009_10 v2 07-05 to AF_Graph Data_Divisional Rec_OpExCapEx Summary Act F &amp; B" xfId="230" xr:uid="{77121D6B-A147-403D-958C-13686DF75A6F}"/>
    <cellStyle name="_^^Budget Review file 2009_10 v2 07-05 to AF_Graph Data_OpEx Rec" xfId="231" xr:uid="{4B4A1013-4846-4793-B999-64185FF460B6}"/>
    <cellStyle name="_^^Budget Review file 2009_10 v2 07-05 to AF_Graph Data_OpExCapEx Summary Act F &amp; B" xfId="232" xr:uid="{85CF0B89-CDA7-44C2-A071-D00E8475E029}"/>
    <cellStyle name="_^^Budget Review file 2009_10 v2 07-05 to AF_Opex" xfId="233" xr:uid="{910EB286-53B4-459B-BF9A-2666636F5553}"/>
    <cellStyle name="_^^Budget Review file 2009_10 v2 07-05 to AF_OpEx Rec" xfId="234" xr:uid="{04C97E27-0B37-40EF-95C9-6DB60EA2547E}"/>
    <cellStyle name="_^^Budget Review file 2009_10 v2 07-05 to AF_OpExCapEx Summary Act F &amp; B" xfId="235" xr:uid="{D861AC67-3387-40F7-825D-5EE1A1493E42}"/>
    <cellStyle name="_^^Budget Review file 2009_10 v2 07-05 to AF_P&amp;L" xfId="236" xr:uid="{58263D34-C050-470C-95D6-74345398431A}"/>
    <cellStyle name="_^^Budget Review file 2009_10 v2 07-05 to AF_SSB_Performance - year by year" xfId="237" xr:uid="{BE4065AD-8886-42F4-94ED-953DA657CB6A}"/>
    <cellStyle name="_^^Budget Review file 2009_10 v2 07-05 to AF_Variance By Division" xfId="238" xr:uid="{90AB69D0-7D66-40CE-BC7C-7E1EA8374854}"/>
    <cellStyle name="_^^Budget Review file 2009_10 v2 07-05 to AF_WE_n8294036_v6_AA3_R&amp;P_Service_Standard_Measures__Targets_&amp;_Performance_Charts" xfId="239" xr:uid="{E38FEDA5-3FF0-4113-81C4-E9B297FCA608}"/>
    <cellStyle name="_^^Budget Review file 2009_10 v2 07-05 to AF_WE_n8338503_v5G_AA3_-_R&amp;P_-_Services_-_Historical_data_for_the_service_standard_benchmarks_and_information_f" xfId="240" xr:uid="{8C69E174-0CC6-4954-9F0E-764E455A6DB3}"/>
    <cellStyle name="_^^Budget Review file 2009_10 v2 07-05 to AF_WE_n8338503_v5H_AA3_-_R&amp;P_-_Services_-_Historical_data_for_the_service_standard_benchmarks_and_information_f" xfId="241" xr:uid="{31A98629-5714-47B8-B59F-EE6D70649904}"/>
    <cellStyle name="_^^Budget Review file 2009_10 v2 07-05 to AF_WE_n8338503_v9_AA3_-_R&amp;P_-_Services_-_Historical_data_for_the_service_standard_benchmarks_and_information_f" xfId="242" xr:uid="{15AF3092-A0D0-415D-8AAD-13BA0A73E200}"/>
    <cellStyle name="_^^Budget Review file 2009_10 v2 07-05 to AF_WE_n9188735_v3_AA3_-_Services_-_Comparison_of_SSB_and_SSAM_target_levels_for_Draft_Decision_and_Final_Decis" xfId="243" xr:uid="{33D84163-25D0-4F9D-BC1C-6A344B05CA82}"/>
    <cellStyle name="_^^Budget Review file 2009_10 v2 07-05 to AF_WE_n9741910_v1A_AWP_Reporting_2012_2013_(New_Format)" xfId="244" xr:uid="{DCC731B3-5F31-4556-A493-E2FF3AAE67EE}"/>
    <cellStyle name="_^^Budget Review file 2009_10 v2 07-05 to AF_WE_n9741910_v1A_AWP_Reporting_2012_2013_(New_Format) 10" xfId="245" xr:uid="{032CCA09-C4EF-4DB1-B5E8-91A2EEEDCCE2}"/>
    <cellStyle name="_^^Budget Review file 2009_10 v2 07-05 to AF_WE_n9741910_v1A_AWP_Reporting_2012_2013_(New_Format) 11" xfId="246" xr:uid="{752412BC-4345-4103-A689-94AF269F5B17}"/>
    <cellStyle name="_^^Budget Review file 2009_10 v2 07-05 to AF_WE_n9741910_v1A_AWP_Reporting_2012_2013_(New_Format) 12" xfId="247" xr:uid="{DEEBC180-D8C8-4E35-A188-C530C3065F55}"/>
    <cellStyle name="_^^Budget Review file 2009_10 v2 07-05 to AF_WE_n9741910_v1A_AWP_Reporting_2012_2013_(New_Format) 2" xfId="248" xr:uid="{6301D7E9-3954-4268-8648-46B15E44B14F}"/>
    <cellStyle name="_^^Budget Review file 2009_10 v2 07-05 to AF_WE_n9741910_v1A_AWP_Reporting_2012_2013_(New_Format) 3" xfId="249" xr:uid="{E63DA38F-C1A2-4C59-8E73-9A6421DD92DA}"/>
    <cellStyle name="_^^Budget Review file 2009_10 v2 07-05 to AF_WE_n9741910_v1A_AWP_Reporting_2012_2013_(New_Format) 4" xfId="250" xr:uid="{359AF10C-CDB7-42FF-BBC0-3AA7475FA688}"/>
    <cellStyle name="_^^Budget Review file 2009_10 v2 07-05 to AF_WE_n9741910_v1A_AWP_Reporting_2012_2013_(New_Format) 5" xfId="251" xr:uid="{C92B07CA-EFA7-4765-9F1D-7112CBCEAB84}"/>
    <cellStyle name="_^^Budget Review file 2009_10 v2 07-05 to AF_WE_n9741910_v1A_AWP_Reporting_2012_2013_(New_Format) 6" xfId="252" xr:uid="{E62F5794-7027-4F6D-B9E0-8870FD3619A2}"/>
    <cellStyle name="_^^Budget Review file 2009_10 v2 07-05 to AF_WE_n9741910_v1A_AWP_Reporting_2012_2013_(New_Format) 7" xfId="253" xr:uid="{D34D0BE5-E946-46A1-929C-9C3D04B32E0F}"/>
    <cellStyle name="_^^Budget Review file 2009_10 v2 07-05 to AF_WE_n9741910_v1A_AWP_Reporting_2012_2013_(New_Format) 8" xfId="254" xr:uid="{325051F5-EAAD-4565-86F7-3AE28339DD02}"/>
    <cellStyle name="_^^Budget Review file 2009_10 v2 07-05 to AF_WE_n9741910_v1A_AWP_Reporting_2012_2013_(New_Format) 9" xfId="255" xr:uid="{2292BD2F-0529-4639-BEDD-B6A53807E68C}"/>
    <cellStyle name="_^^Budget Review file 2009_10 v2 07-05 to AF_WE_n9741910_v1A_AWP_Reporting_2012_2013_(New_Format)_Graph Data" xfId="256" xr:uid="{97F9E802-7EAD-431D-B7EF-AC35161C949B}"/>
    <cellStyle name="_^^Budget Review file 2009_10 v2 07-05 to AF_WE_n9741910_v1A_AWP_Reporting_2012_2013_(New_Format)_Graph Data 10" xfId="257" xr:uid="{F97EFBC1-F9EE-4AA5-9DD2-AAA30F156D47}"/>
    <cellStyle name="_^^Budget Review file 2009_10 v2 07-05 to AF_WE_n9741910_v1A_AWP_Reporting_2012_2013_(New_Format)_Graph Data 11" xfId="258" xr:uid="{C0E27DE8-7E2C-4738-8F10-14FFC7BDE8A9}"/>
    <cellStyle name="_^^Budget Review file 2009_10 v2 07-05 to AF_WE_n9741910_v1A_AWP_Reporting_2012_2013_(New_Format)_Graph Data 12" xfId="259" xr:uid="{C7E6A834-5CE9-4D4A-B67A-CF95DC2CAA2B}"/>
    <cellStyle name="_^^Budget Review file 2009_10 v2 07-05 to AF_WE_n9741910_v1A_AWP_Reporting_2012_2013_(New_Format)_Graph Data 2" xfId="260" xr:uid="{5B3C6789-3D49-4F40-8E44-B3422C78BD16}"/>
    <cellStyle name="_^^Budget Review file 2009_10 v2 07-05 to AF_WE_n9741910_v1A_AWP_Reporting_2012_2013_(New_Format)_Graph Data 3" xfId="261" xr:uid="{F7DCE08E-E3BB-49BE-B2BE-DE86BE5231C3}"/>
    <cellStyle name="_^^Budget Review file 2009_10 v2 07-05 to AF_WE_n9741910_v1A_AWP_Reporting_2012_2013_(New_Format)_Graph Data 4" xfId="262" xr:uid="{E4C7BD04-E2C0-42B9-AB23-D7FE0D0FD531}"/>
    <cellStyle name="_^^Budget Review file 2009_10 v2 07-05 to AF_WE_n9741910_v1A_AWP_Reporting_2012_2013_(New_Format)_Graph Data 5" xfId="263" xr:uid="{A5C07555-8DD8-4708-8B5B-24CC7F3C58D7}"/>
    <cellStyle name="_^^Budget Review file 2009_10 v2 07-05 to AF_WE_n9741910_v1A_AWP_Reporting_2012_2013_(New_Format)_Graph Data 6" xfId="264" xr:uid="{9910A7E2-A8D8-4DD5-A96D-1C02DE74B061}"/>
    <cellStyle name="_^^Budget Review file 2009_10 v2 07-05 to AF_WE_n9741910_v1A_AWP_Reporting_2012_2013_(New_Format)_Graph Data 7" xfId="265" xr:uid="{9B944961-0DC1-4EE5-A255-DC3D2C8BE090}"/>
    <cellStyle name="_^^Budget Review file 2009_10 v2 07-05 to AF_WE_n9741910_v1A_AWP_Reporting_2012_2013_(New_Format)_Graph Data 8" xfId="266" xr:uid="{16472C1D-4DF3-46FB-B012-135AE9228AB1}"/>
    <cellStyle name="_^^Budget Review file 2009_10 v2 07-05 to AF_WE_n9741910_v1A_AWP_Reporting_2012_2013_(New_Format)_Graph Data 9" xfId="267" xr:uid="{94AC698C-C61B-4A59-B663-4B0093D774DF}"/>
    <cellStyle name="_^^Budget Review file 2009_10 v2 07-05 to AF_WE_n9741910_v1A_AWP_Reporting_2012_2013_(New_Format)_Graph Data_Appendix P&amp;L By Business Se (2)" xfId="268" xr:uid="{03F7832E-18A2-490A-A223-1BD4B88E4A8A}"/>
    <cellStyle name="_^^Budget Review file 2009_10 v2 07-05 to AF_WE_n9741910_v1A_AWP_Reporting_2012_2013_(New_Format)_Graph Data_Appendix P&amp;L By Business Se (2) 10" xfId="269" xr:uid="{5A9502FB-FFB0-478A-9100-D13F438DC66F}"/>
    <cellStyle name="_^^Budget Review file 2009_10 v2 07-05 to AF_WE_n9741910_v1A_AWP_Reporting_2012_2013_(New_Format)_Graph Data_Appendix P&amp;L By Business Se (2) 11" xfId="270" xr:uid="{2B93DAD7-5575-4477-9D77-5DE5A11761E8}"/>
    <cellStyle name="_^^Budget Review file 2009_10 v2 07-05 to AF_WE_n9741910_v1A_AWP_Reporting_2012_2013_(New_Format)_Graph Data_Appendix P&amp;L By Business Se (2) 12" xfId="271" xr:uid="{1624BBC8-2729-4EDA-8AB6-9F95D72E978E}"/>
    <cellStyle name="_^^Budget Review file 2009_10 v2 07-05 to AF_WE_n9741910_v1A_AWP_Reporting_2012_2013_(New_Format)_Graph Data_Appendix P&amp;L By Business Se (2) 2" xfId="272" xr:uid="{BF26804F-5604-4D37-96CD-F9C2D0C2B3C4}"/>
    <cellStyle name="_^^Budget Review file 2009_10 v2 07-05 to AF_WE_n9741910_v1A_AWP_Reporting_2012_2013_(New_Format)_Graph Data_Appendix P&amp;L By Business Se (2) 3" xfId="273" xr:uid="{E4C17855-A117-4A01-B03B-EBCB896963E1}"/>
    <cellStyle name="_^^Budget Review file 2009_10 v2 07-05 to AF_WE_n9741910_v1A_AWP_Reporting_2012_2013_(New_Format)_Graph Data_Appendix P&amp;L By Business Se (2) 4" xfId="274" xr:uid="{DC8DA8EC-0E1B-42F9-AA8E-3F5E9D731F7D}"/>
    <cellStyle name="_^^Budget Review file 2009_10 v2 07-05 to AF_WE_n9741910_v1A_AWP_Reporting_2012_2013_(New_Format)_Graph Data_Appendix P&amp;L By Business Se (2) 5" xfId="275" xr:uid="{4E730D0F-8E7F-481A-8A6B-28824EB54AF6}"/>
    <cellStyle name="_^^Budget Review file 2009_10 v2 07-05 to AF_WE_n9741910_v1A_AWP_Reporting_2012_2013_(New_Format)_Graph Data_Appendix P&amp;L By Business Se (2) 6" xfId="276" xr:uid="{C831A9D9-D784-42E2-8286-DDDA09725726}"/>
    <cellStyle name="_^^Budget Review file 2009_10 v2 07-05 to AF_WE_n9741910_v1A_AWP_Reporting_2012_2013_(New_Format)_Graph Data_Appendix P&amp;L By Business Se (2) 7" xfId="277" xr:uid="{F529352F-4663-435D-9D58-FEA9E90D0C46}"/>
    <cellStyle name="_^^Budget Review file 2009_10 v2 07-05 to AF_WE_n9741910_v1A_AWP_Reporting_2012_2013_(New_Format)_Graph Data_Appendix P&amp;L By Business Se (2) 8" xfId="278" xr:uid="{797EB2CA-6000-4284-B96C-9173A7C2783A}"/>
    <cellStyle name="_^^Budget Review file 2009_10 v2 07-05 to AF_WE_n9741910_v1A_AWP_Reporting_2012_2013_(New_Format)_Graph Data_Appendix P&amp;L By Business Se (2) 9" xfId="279" xr:uid="{9A2D792B-BBDF-48DB-A527-3DE0D9119551}"/>
    <cellStyle name="_^^Budget Review file 2009_10 v2 07-05 to AF_WE_n9741910_v1A_AWP_Reporting_2012_2013_(New_Format)_Graph Data_Appendix P&amp;L By Business Se (2)_OpExCapEx Summary Act F &amp; B" xfId="280" xr:uid="{BD8DD015-F90A-4E10-BE04-97ADA7FD80D4}"/>
    <cellStyle name="_^^Budget Review file 2009_10 v2 07-05 to AF_WE_n9741910_v1A_AWP_Reporting_2012_2013_(New_Format)_Graph Data_Appendix P&amp;L By Business Segmen" xfId="281" xr:uid="{D4E62929-6B2C-4136-8FE8-99C1C10818B8}"/>
    <cellStyle name="_^^Budget Review file 2009_10 v2 07-05 to AF_WE_n9741910_v1A_AWP_Reporting_2012_2013_(New_Format)_Graph Data_Appendix P&amp;L By Business Segmen 10" xfId="282" xr:uid="{039B63EE-EDF1-480A-B9F1-42AD23847435}"/>
    <cellStyle name="_^^Budget Review file 2009_10 v2 07-05 to AF_WE_n9741910_v1A_AWP_Reporting_2012_2013_(New_Format)_Graph Data_Appendix P&amp;L By Business Segmen 11" xfId="283" xr:uid="{7F2B559D-A496-4937-8E2F-2E731A0F47BE}"/>
    <cellStyle name="_^^Budget Review file 2009_10 v2 07-05 to AF_WE_n9741910_v1A_AWP_Reporting_2012_2013_(New_Format)_Graph Data_Appendix P&amp;L By Business Segmen 12" xfId="284" xr:uid="{2FCEDD43-BEE2-4AE5-BD92-A02A716B0891}"/>
    <cellStyle name="_^^Budget Review file 2009_10 v2 07-05 to AF_WE_n9741910_v1A_AWP_Reporting_2012_2013_(New_Format)_Graph Data_Appendix P&amp;L By Business Segmen 2" xfId="285" xr:uid="{1F0AF682-73D8-4EDC-8DF8-60FFCD2474B3}"/>
    <cellStyle name="_^^Budget Review file 2009_10 v2 07-05 to AF_WE_n9741910_v1A_AWP_Reporting_2012_2013_(New_Format)_Graph Data_Appendix P&amp;L By Business Segmen 3" xfId="286" xr:uid="{466B5C15-57C6-4B84-B9B7-33766682933B}"/>
    <cellStyle name="_^^Budget Review file 2009_10 v2 07-05 to AF_WE_n9741910_v1A_AWP_Reporting_2012_2013_(New_Format)_Graph Data_Appendix P&amp;L By Business Segmen 4" xfId="287" xr:uid="{249B842F-E0F4-42B1-89E7-92AC8713D131}"/>
    <cellStyle name="_^^Budget Review file 2009_10 v2 07-05 to AF_WE_n9741910_v1A_AWP_Reporting_2012_2013_(New_Format)_Graph Data_Appendix P&amp;L By Business Segmen 5" xfId="288" xr:uid="{7D17104F-5F43-4452-91E0-E0EDF63D1652}"/>
    <cellStyle name="_^^Budget Review file 2009_10 v2 07-05 to AF_WE_n9741910_v1A_AWP_Reporting_2012_2013_(New_Format)_Graph Data_Appendix P&amp;L By Business Segmen 6" xfId="289" xr:uid="{58F093C5-DAE3-4E30-B911-4E36616C7F61}"/>
    <cellStyle name="_^^Budget Review file 2009_10 v2 07-05 to AF_WE_n9741910_v1A_AWP_Reporting_2012_2013_(New_Format)_Graph Data_Appendix P&amp;L By Business Segmen 7" xfId="290" xr:uid="{5B3E10EC-7AF3-4E7D-8DF5-8FAB75CCDA89}"/>
    <cellStyle name="_^^Budget Review file 2009_10 v2 07-05 to AF_WE_n9741910_v1A_AWP_Reporting_2012_2013_(New_Format)_Graph Data_Appendix P&amp;L By Business Segmen 8" xfId="291" xr:uid="{58A312CB-3D46-407F-88FA-BA11D55FD860}"/>
    <cellStyle name="_^^Budget Review file 2009_10 v2 07-05 to AF_WE_n9741910_v1A_AWP_Reporting_2012_2013_(New_Format)_Graph Data_Appendix P&amp;L By Business Segmen 9" xfId="292" xr:uid="{6A54E50D-7612-421A-AD89-74067B24F40C}"/>
    <cellStyle name="_^^Budget Review file 2009_10 v2 07-05 to AF_WE_n9741910_v1A_AWP_Reporting_2012_2013_(New_Format)_Graph Data_Appendix P&amp;L By Business Segmen_OpExCapEx Summary Act F &amp; B" xfId="293" xr:uid="{D4A4E331-1A24-419B-80AA-A1D43B277498}"/>
    <cellStyle name="_^^Budget Review file 2009_10 v2 07-05 to AF_WE_n9741910_v1A_AWP_Reporting_2012_2013_(New_Format)_Graph Data_Data_Divsional Summaries" xfId="294" xr:uid="{20715DAF-547D-4B0D-8ED3-3FE4F412262B}"/>
    <cellStyle name="_^^Budget Review file 2009_10 v2 07-05 to AF_WE_n9741910_v1A_AWP_Reporting_2012_2013_(New_Format)_Graph Data_Data_Divsional Summaries 10" xfId="295" xr:uid="{2FBE75B0-43C1-4072-A17C-9CFB66F7FC50}"/>
    <cellStyle name="_^^Budget Review file 2009_10 v2 07-05 to AF_WE_n9741910_v1A_AWP_Reporting_2012_2013_(New_Format)_Graph Data_Data_Divsional Summaries 11" xfId="296" xr:uid="{46690F2B-8A66-4E35-96C8-AB3014BA0B4E}"/>
    <cellStyle name="_^^Budget Review file 2009_10 v2 07-05 to AF_WE_n9741910_v1A_AWP_Reporting_2012_2013_(New_Format)_Graph Data_Data_Divsional Summaries 12" xfId="297" xr:uid="{C325928D-638E-40C8-BB4C-B4DA5902091F}"/>
    <cellStyle name="_^^Budget Review file 2009_10 v2 07-05 to AF_WE_n9741910_v1A_AWP_Reporting_2012_2013_(New_Format)_Graph Data_Data_Divsional Summaries 2" xfId="298" xr:uid="{38E956C1-C141-45D3-8F02-806F44927097}"/>
    <cellStyle name="_^^Budget Review file 2009_10 v2 07-05 to AF_WE_n9741910_v1A_AWP_Reporting_2012_2013_(New_Format)_Graph Data_Data_Divsional Summaries 3" xfId="299" xr:uid="{8E783BA2-E454-418F-ADF4-C0601DEEC5EC}"/>
    <cellStyle name="_^^Budget Review file 2009_10 v2 07-05 to AF_WE_n9741910_v1A_AWP_Reporting_2012_2013_(New_Format)_Graph Data_Data_Divsional Summaries 4" xfId="300" xr:uid="{5104FF6E-6F03-41C2-8695-79511E0FDD2E}"/>
    <cellStyle name="_^^Budget Review file 2009_10 v2 07-05 to AF_WE_n9741910_v1A_AWP_Reporting_2012_2013_(New_Format)_Graph Data_Data_Divsional Summaries 5" xfId="301" xr:uid="{4B2ACD53-1BBE-4DD6-9C49-853A52E878DE}"/>
    <cellStyle name="_^^Budget Review file 2009_10 v2 07-05 to AF_WE_n9741910_v1A_AWP_Reporting_2012_2013_(New_Format)_Graph Data_Data_Divsional Summaries 6" xfId="302" xr:uid="{D5BB723E-7798-4FAB-9ACD-F43199A7052F}"/>
    <cellStyle name="_^^Budget Review file 2009_10 v2 07-05 to AF_WE_n9741910_v1A_AWP_Reporting_2012_2013_(New_Format)_Graph Data_Data_Divsional Summaries 7" xfId="303" xr:uid="{4A990F55-2826-4306-AD68-DBB6B74D8A18}"/>
    <cellStyle name="_^^Budget Review file 2009_10 v2 07-05 to AF_WE_n9741910_v1A_AWP_Reporting_2012_2013_(New_Format)_Graph Data_Data_Divsional Summaries 8" xfId="304" xr:uid="{F6951E1C-2306-4DB8-AC8A-99FD6A8FDE85}"/>
    <cellStyle name="_^^Budget Review file 2009_10 v2 07-05 to AF_WE_n9741910_v1A_AWP_Reporting_2012_2013_(New_Format)_Graph Data_Data_Divsional Summaries 9" xfId="305" xr:uid="{6D97E92C-7C61-4A47-8F7D-B0D0B5AE9D74}"/>
    <cellStyle name="_^^Budget Review file 2009_10 v2 07-05 to AF_WE_n9741910_v1A_AWP_Reporting_2012_2013_(New_Format)_Graph Data_Data_Divsional Summaries_OpExCapEx Summary Act F &amp; B" xfId="306" xr:uid="{368D8EF0-60EB-47EA-B045-94EFF0AA7D88}"/>
    <cellStyle name="_^^Budget Review file 2009_10 v2 07-05 to AF_WE_n9741910_v1A_AWP_Reporting_2012_2013_(New_Format)_Graph Data_Data_Graph" xfId="307" xr:uid="{1087CDAB-EE37-495F-8124-B5569010F81C}"/>
    <cellStyle name="_^^Budget Review file 2009_10 v2 07-05 to AF_WE_n9741910_v1A_AWP_Reporting_2012_2013_(New_Format)_Graph Data_Divisional Rec" xfId="308" xr:uid="{4FD849CF-E30F-4A6A-8402-0DF590D7B54B}"/>
    <cellStyle name="_^^Budget Review file 2009_10 v2 07-05 to AF_WE_n9741910_v1A_AWP_Reporting_2012_2013_(New_Format)_Graph Data_Divisional Rec 10" xfId="309" xr:uid="{C0414863-6E37-49F1-97CE-9A78FE2B0BA3}"/>
    <cellStyle name="_^^Budget Review file 2009_10 v2 07-05 to AF_WE_n9741910_v1A_AWP_Reporting_2012_2013_(New_Format)_Graph Data_Divisional Rec 11" xfId="310" xr:uid="{7904F616-CD19-4FDC-8F34-BDD565FE6469}"/>
    <cellStyle name="_^^Budget Review file 2009_10 v2 07-05 to AF_WE_n9741910_v1A_AWP_Reporting_2012_2013_(New_Format)_Graph Data_Divisional Rec 12" xfId="311" xr:uid="{907AB910-FFCC-488C-B410-CCFB9DD6D335}"/>
    <cellStyle name="_^^Budget Review file 2009_10 v2 07-05 to AF_WE_n9741910_v1A_AWP_Reporting_2012_2013_(New_Format)_Graph Data_Divisional Rec 2" xfId="312" xr:uid="{1145E86F-BA34-423C-9C30-B8B4A3427198}"/>
    <cellStyle name="_^^Budget Review file 2009_10 v2 07-05 to AF_WE_n9741910_v1A_AWP_Reporting_2012_2013_(New_Format)_Graph Data_Divisional Rec 3" xfId="313" xr:uid="{6C6C853F-93C1-4063-8B50-D60499FAF023}"/>
    <cellStyle name="_^^Budget Review file 2009_10 v2 07-05 to AF_WE_n9741910_v1A_AWP_Reporting_2012_2013_(New_Format)_Graph Data_Divisional Rec 4" xfId="314" xr:uid="{E6E78E45-7CF1-41E5-B593-ABCCFDE7EC14}"/>
    <cellStyle name="_^^Budget Review file 2009_10 v2 07-05 to AF_WE_n9741910_v1A_AWP_Reporting_2012_2013_(New_Format)_Graph Data_Divisional Rec 5" xfId="315" xr:uid="{4AB9F7DA-C887-4AFD-9E6B-EAB4675E1FE6}"/>
    <cellStyle name="_^^Budget Review file 2009_10 v2 07-05 to AF_WE_n9741910_v1A_AWP_Reporting_2012_2013_(New_Format)_Graph Data_Divisional Rec 6" xfId="316" xr:uid="{1B48B2F0-E6BA-42A7-826C-F261B8A4FDDF}"/>
    <cellStyle name="_^^Budget Review file 2009_10 v2 07-05 to AF_WE_n9741910_v1A_AWP_Reporting_2012_2013_(New_Format)_Graph Data_Divisional Rec 7" xfId="317" xr:uid="{099DFA6A-0858-4CC6-9DC7-D4520F2E504B}"/>
    <cellStyle name="_^^Budget Review file 2009_10 v2 07-05 to AF_WE_n9741910_v1A_AWP_Reporting_2012_2013_(New_Format)_Graph Data_Divisional Rec 8" xfId="318" xr:uid="{071C5419-D3F8-4EB7-BD63-49441684411D}"/>
    <cellStyle name="_^^Budget Review file 2009_10 v2 07-05 to AF_WE_n9741910_v1A_AWP_Reporting_2012_2013_(New_Format)_Graph Data_Divisional Rec 9" xfId="319" xr:uid="{5DD78B2F-4942-480E-833B-27E35A186B95}"/>
    <cellStyle name="_^^Budget Review file 2009_10 v2 07-05 to AF_WE_n9741910_v1A_AWP_Reporting_2012_2013_(New_Format)_Graph Data_Divisional Rec_OpExCapEx Summary Act F &amp; B" xfId="320" xr:uid="{C24F90DF-9A01-4A03-AF1D-2B70AECA369E}"/>
    <cellStyle name="_^^Budget Review file 2009_10 v2 07-05 to AF_WE_n9741910_v1A_AWP_Reporting_2012_2013_(New_Format)_Graph Data_OpEx Rec" xfId="321" xr:uid="{799BCB25-D797-4F66-BB2B-FFACA8B0AA46}"/>
    <cellStyle name="_^^Budget Review file 2009_10 v2 07-05 to AF_WE_n9741910_v1A_AWP_Reporting_2012_2013_(New_Format)_Graph Data_OpExCapEx Summary Act F &amp; B" xfId="322" xr:uid="{23B7BC47-9F26-43B3-9979-BA9D20E93341}"/>
    <cellStyle name="_^^Budget Review file 2009_10 v2 07-05 to AF_WE_n9741910_v1A_AWP_Reporting_2012_2013_(New_Format)_OpEx Rec" xfId="323" xr:uid="{2837D42C-BE7F-4128-AE5F-5744713B6E5B}"/>
    <cellStyle name="_^^Budget Review file 2009_10 v2 07-05 to AF_WE_n9741910_v1A_AWP_Reporting_2012_2013_(New_Format)_OpExCapEx Summary Act F &amp; B" xfId="324" xr:uid="{A4121915-401D-4C61-B9B1-080A3D38DF63}"/>
    <cellStyle name="_~5495103" xfId="325" xr:uid="{1CC9EE44-3BE3-454A-92ED-723C3E1C7E3C}"/>
    <cellStyle name="_1" xfId="326" xr:uid="{CA232F02-0A0A-4884-8355-7F7E8A24BAF9}"/>
    <cellStyle name="_1_CF data" xfId="327" xr:uid="{7131CE48-4097-48DD-91D7-C019F8B055AB}"/>
    <cellStyle name="_1_Data_Cashflow Data" xfId="328" xr:uid="{EB07B2AD-1055-4261-B81F-369E21875ECE}"/>
    <cellStyle name="_1_Data_Cashflow Data_Data_Graph" xfId="329" xr:uid="{FEB43498-29C5-432F-8159-589062D5A9A3}"/>
    <cellStyle name="_1_Variance By Division" xfId="330" xr:uid="{F4F2D3D9-51E2-4E77-8BFE-5DF933B5BE85}"/>
    <cellStyle name="_1_Variance By Division_Data_Graph" xfId="331" xr:uid="{EB282D2D-646A-4DF6-9223-9384BF2B178A}"/>
    <cellStyle name="_10" xfId="332" xr:uid="{3E981057-6B59-4844-81F6-088A1FFE2A8A}"/>
    <cellStyle name="_10_CF data" xfId="333" xr:uid="{41DF2759-020A-424E-AE1F-65F0A92325D8}"/>
    <cellStyle name="_10_Data_Cashflow Data" xfId="334" xr:uid="{F7FE0F13-5397-4D1C-957C-97DD4460A47F}"/>
    <cellStyle name="_10_Data_Cashflow Data_Data_Graph" xfId="335" xr:uid="{C5032507-D2CD-4601-A62A-296E8858199E}"/>
    <cellStyle name="_10_Variance By Division" xfId="336" xr:uid="{89103EAA-7175-41DF-B640-1CE9E21EAB05}"/>
    <cellStyle name="_10_Variance By Division_Data_Graph" xfId="337" xr:uid="{3754843F-FB31-4CF1-AFE5-EF390D0B5CC6}"/>
    <cellStyle name="_11" xfId="338" xr:uid="{DD8C8F8F-F161-40CB-A7E2-F7156F404FBF}"/>
    <cellStyle name="_11_CF data" xfId="339" xr:uid="{26B49261-7B2A-4082-8208-84C3110FAE34}"/>
    <cellStyle name="_11_Data_Cashflow Data" xfId="340" xr:uid="{74414EF2-C6B6-44B2-B280-4DBDCE771737}"/>
    <cellStyle name="_11_Data_Cashflow Data_Data_Graph" xfId="341" xr:uid="{E5EBF9F3-7DBC-4141-91E1-B41BF5A5DBD6}"/>
    <cellStyle name="_11_Variance By Division" xfId="342" xr:uid="{B1CD2A97-43B6-4352-840A-72390D01710A}"/>
    <cellStyle name="_11_Variance By Division_Data_Graph" xfId="343" xr:uid="{8812DE72-E85D-4B9D-B2FF-299D33963530}"/>
    <cellStyle name="_12" xfId="344" xr:uid="{4E159955-A76B-4655-AD41-89B9A8E83F18}"/>
    <cellStyle name="_12_CF data" xfId="345" xr:uid="{ED78885B-7F61-4473-A3D2-37FAB4EE44DD}"/>
    <cellStyle name="_12_Data_Cashflow Data" xfId="346" xr:uid="{56FE8B64-9BF7-45DC-9DFC-261FDCFB8CE6}"/>
    <cellStyle name="_12_Data_Cashflow Data_Data_Graph" xfId="347" xr:uid="{3A7D9226-85BC-4F56-A41A-E06A795534E3}"/>
    <cellStyle name="_12_Variance By Division" xfId="348" xr:uid="{F30F55A6-F032-4859-B972-3EFBCAD7334F}"/>
    <cellStyle name="_12_Variance By Division_Data_Graph" xfId="349" xr:uid="{6A8A1E24-C254-4A52-B86B-C6931CBFA5C8}"/>
    <cellStyle name="_13" xfId="350" xr:uid="{FC0A86BE-E805-4816-AA1E-91DF25727ABB}"/>
    <cellStyle name="_13_CF data" xfId="351" xr:uid="{CBCAA7A2-0328-4AC0-BC17-D53107D9B465}"/>
    <cellStyle name="_13_Data_Cashflow Data" xfId="352" xr:uid="{C1977C36-B806-4995-AAEB-CF0CE2447FDA}"/>
    <cellStyle name="_13_Data_Cashflow Data_Data_Graph" xfId="353" xr:uid="{63AACB62-B4D3-4A02-928C-51B652AFFD64}"/>
    <cellStyle name="_13_Variance By Division" xfId="354" xr:uid="{5333732A-E85A-4E15-8A46-15242816D5C6}"/>
    <cellStyle name="_13_Variance By Division_Data_Graph" xfId="355" xr:uid="{8638241C-29FE-4BAE-B4CF-AFCE1B353C71}"/>
    <cellStyle name="_15" xfId="356" xr:uid="{96B208BE-9E5F-4FB5-AA2B-756B362A95F0}"/>
    <cellStyle name="_15_CF data" xfId="357" xr:uid="{98E2C646-DB0E-4BD7-A40C-8FEB1C912D7B}"/>
    <cellStyle name="_15_Data_Cashflow Data" xfId="358" xr:uid="{C7DB21FB-8F09-4437-AE90-98E3FBBED37F}"/>
    <cellStyle name="_15_Data_Cashflow Data_Data_Graph" xfId="359" xr:uid="{8B33D9D3-F313-4019-9CD4-C12143CB4B75}"/>
    <cellStyle name="_15_Variance By Division" xfId="360" xr:uid="{7AF69385-DDC3-431E-8DF0-BB899277D95E}"/>
    <cellStyle name="_15_Variance By Division_Data_Graph" xfId="361" xr:uid="{78DDAFB3-A5CA-4319-88DE-967510C2115C}"/>
    <cellStyle name="_18" xfId="362" xr:uid="{35638772-86B1-4F66-BB16-45161FB038FB}"/>
    <cellStyle name="_18." xfId="363" xr:uid="{08FC4A13-F5C8-48D0-AA21-E849B99CB104}"/>
    <cellStyle name="_18._CF data" xfId="364" xr:uid="{B3E8604C-4965-4123-A5F3-B7CF1FCADB32}"/>
    <cellStyle name="_18._Data_Cashflow Data" xfId="365" xr:uid="{D7F2D7A1-7422-4F16-9A19-622D47A41ED5}"/>
    <cellStyle name="_18._Data_Cashflow Data_Data_Graph" xfId="366" xr:uid="{313E61BE-EEDC-4AEF-A95B-4D673AB03B17}"/>
    <cellStyle name="_18._Variance By Division" xfId="367" xr:uid="{93BF5617-273B-43EE-97B2-160645963DCA}"/>
    <cellStyle name="_18._Variance By Division_Data_Graph" xfId="368" xr:uid="{889B2FB1-A16F-4FC0-A820-3439F3EA621E}"/>
    <cellStyle name="_18_CF data" xfId="369" xr:uid="{E8AD03B7-622D-4958-8CB8-F34910EE0E6D}"/>
    <cellStyle name="_18_Data_Cashflow Data" xfId="370" xr:uid="{51394EC9-A6EB-4FDF-BB19-68FD05D516E6}"/>
    <cellStyle name="_18_Data_Cashflow Data_Data_Graph" xfId="371" xr:uid="{A615AEBF-3228-4E3C-A16B-63501979C562}"/>
    <cellStyle name="_18_Variance By Division" xfId="372" xr:uid="{C1EF98BB-4BCF-442B-851B-173512995749}"/>
    <cellStyle name="_18_Variance By Division_Data_Graph" xfId="373" xr:uid="{C5516E89-DB5B-40AB-8FEA-294992F8AE39}"/>
    <cellStyle name="_19" xfId="374" xr:uid="{D1A275FD-C089-480A-9F2D-D2B2335C0E60}"/>
    <cellStyle name="_19_CF data" xfId="375" xr:uid="{2C771AA9-A8C4-4E33-832C-1C104B8F8B2F}"/>
    <cellStyle name="_19_Data_Cashflow Data" xfId="376" xr:uid="{4567297E-5FAB-4FA5-A4D0-005A1C3A2F80}"/>
    <cellStyle name="_19_Data_Cashflow Data_Data_Graph" xfId="377" xr:uid="{4358B4AA-D99D-4D26-AE73-971777831B0E}"/>
    <cellStyle name="_19_Variance By Division" xfId="378" xr:uid="{761AF882-DBED-4117-BF7F-64486E49BB7E}"/>
    <cellStyle name="_19_Variance By Division_Data_Graph" xfId="379" xr:uid="{B9727E8C-2CA2-4AD5-9596-B6682830B8CC}"/>
    <cellStyle name="_1st Dec Journal" xfId="380" xr:uid="{35EFF985-EDCF-4653-8FDF-C86DD4C4C0BB}"/>
    <cellStyle name="_1st Dec Journal_CF data" xfId="381" xr:uid="{04CBAB9E-C13D-4796-9879-BB73EA9FB71D}"/>
    <cellStyle name="_1st Dec Journal_Data_Cashflow Data" xfId="382" xr:uid="{4D8C227F-3CBD-4DB5-82BC-30E70DCC293F}"/>
    <cellStyle name="_1st Dec Journal_Variance By Division" xfId="383" xr:uid="{FA656F6C-D2E1-4EDB-AE75-C2B819E85F2B}"/>
    <cellStyle name="_1st Dec Journal_WE_n8496097_v12_Deferred_Revenue_Monthly_Journal_Test_&amp;_Rec" xfId="384" xr:uid="{AFB5EAAD-A3C9-433E-A5FB-CB7CE7ADDAC2}"/>
    <cellStyle name="_1st Dec Journal_WE_n8496097_v12_Deferred_Revenue_Monthly_Journal_Test_&amp;_Rec_CF data" xfId="385" xr:uid="{D4D5FFEC-6762-4AC9-BA19-079E87D3DBD3}"/>
    <cellStyle name="_1st Dec Journal_WE_n8496097_v12_Deferred_Revenue_Monthly_Journal_Test_&amp;_Rec_Data_Cashflow Data" xfId="386" xr:uid="{722C736E-61D3-4BB1-9337-1A6493248BFB}"/>
    <cellStyle name="_1st Dec Journal_WE_n8496097_v12_Deferred_Revenue_Monthly_Journal_Test_&amp;_Rec_Data_Cashflow Data_Data_Graph" xfId="387" xr:uid="{673A91E4-1B4A-4524-9C02-1332775AA6AE}"/>
    <cellStyle name="_1st Dec Journal_WE_n8496097_v12_Deferred_Revenue_Monthly_Journal_Test_&amp;_Rec_Tx F3 Input" xfId="388" xr:uid="{8E9D4EC1-9204-42D4-85E6-1DF96FDA9F3B}"/>
    <cellStyle name="_1st Dec Journal_WE_n8496097_v12_Deferred_Revenue_Monthly_Journal_Test_&amp;_Rec_Variance By Division" xfId="389" xr:uid="{2FA02257-AE38-4DC2-9140-6F40398153C4}"/>
    <cellStyle name="_1st Dec Journal_WE_n8496097_v12_Deferred_Revenue_Monthly_Journal_Test_&amp;_Rec_Variance By Division_Data_Graph" xfId="390" xr:uid="{E6CA20DC-DF66-4E29-95DD-93946C3ADAD7}"/>
    <cellStyle name="_200905" xfId="391" xr:uid="{2ABAE9BE-56E0-485A-BD19-9E09FE115E55}"/>
    <cellStyle name="_200905_CF data" xfId="392" xr:uid="{085AD043-A52D-4961-B5B3-69158D7029AF}"/>
    <cellStyle name="_200905_Data_Cashflow Data" xfId="393" xr:uid="{98E831F3-1BB7-4234-993A-BA0402E9C053}"/>
    <cellStyle name="_200905_Data_Cashflow Data_Data_Graph" xfId="394" xr:uid="{1232D49E-FCB7-487F-B14B-719E9C99C696}"/>
    <cellStyle name="_200905_Variance By Division" xfId="395" xr:uid="{9CBF22A8-9515-4E9C-95E0-29A4390BA3F3}"/>
    <cellStyle name="_200905_Variance By Division_Data_Graph" xfId="396" xr:uid="{A102B5B0-5C71-476D-8772-57BBAE0811D2}"/>
    <cellStyle name="_21" xfId="397" xr:uid="{8912E668-E018-4F12-B146-DD5F7C86400F}"/>
    <cellStyle name="_21." xfId="398" xr:uid="{3116503D-304E-421D-BDA6-C3A60D3692D4}"/>
    <cellStyle name="_21._CF data" xfId="399" xr:uid="{5AA28E14-2991-4654-843F-A49F7C96A897}"/>
    <cellStyle name="_21._Data_Cashflow Data" xfId="400" xr:uid="{BD38892C-8E07-47AD-A0C4-476A718097F3}"/>
    <cellStyle name="_21._Data_Cashflow Data_Data_Graph" xfId="401" xr:uid="{423DD705-5590-43A1-8436-E7AFB3239DBC}"/>
    <cellStyle name="_21._Variance By Division" xfId="402" xr:uid="{EB8F541E-A4A0-406A-B3B6-D24210CED3AD}"/>
    <cellStyle name="_21._Variance By Division_Data_Graph" xfId="403" xr:uid="{B43B8821-D739-44ED-9764-684F7E75CB69}"/>
    <cellStyle name="_21_CF data" xfId="404" xr:uid="{FD7E7EF7-5D7C-48B8-807B-9BFF02B06C0A}"/>
    <cellStyle name="_21_Data_Cashflow Data" xfId="405" xr:uid="{D3000004-1213-4460-90B8-EDC61C0CC05F}"/>
    <cellStyle name="_21_Data_Cashflow Data_Data_Graph" xfId="406" xr:uid="{B57DE42D-2C0A-4B9F-B28D-CE8CA9ECAF92}"/>
    <cellStyle name="_21_Variance By Division" xfId="407" xr:uid="{87A62C59-676C-49F6-973B-5BD101D65A71}"/>
    <cellStyle name="_21_Variance By Division_Data_Graph" xfId="408" xr:uid="{EC4AA4F6-7859-489E-BCB9-10B8554A2C45}"/>
    <cellStyle name="_24" xfId="409" xr:uid="{012311F2-5BC8-44C8-9E00-CEBC469ECF00}"/>
    <cellStyle name="_24_CF data" xfId="410" xr:uid="{21BFCC2F-863F-418A-AC48-D3A7A7379023}"/>
    <cellStyle name="_24_Data_Cashflow Data" xfId="411" xr:uid="{80F6C291-E9A7-4058-8535-C2CD98098227}"/>
    <cellStyle name="_24_Data_Cashflow Data_Data_Graph" xfId="412" xr:uid="{65B01E76-27CF-42E1-BDCD-0CCDAB8671D6}"/>
    <cellStyle name="_24_Variance By Division" xfId="413" xr:uid="{4F795082-3446-416C-9F06-DC0281F7BB8B}"/>
    <cellStyle name="_24_Variance By Division_Data_Graph" xfId="414" xr:uid="{037CBBCD-174D-4F4B-95C3-2D1ADAF0E5D6}"/>
    <cellStyle name="_24th Nov 2011 Journal" xfId="415" xr:uid="{236DFAE2-0FA2-4224-B905-974028F66B63}"/>
    <cellStyle name="_24th Nov 2011 Journal_CF data" xfId="416" xr:uid="{565E5F4C-8126-4AA3-9878-2F57DB4EF464}"/>
    <cellStyle name="_24th Nov 2011 Journal_Data_Cashflow Data" xfId="417" xr:uid="{73EFFFCE-C371-4120-8A34-62003A86AC53}"/>
    <cellStyle name="_24th Nov 2011 Journal_Tx F3 Input" xfId="418" xr:uid="{DE09CA0E-75CA-4F13-ABBE-2E97F558F694}"/>
    <cellStyle name="_24th Nov 2011 Journal_Variance By Division" xfId="419" xr:uid="{C44BFFC8-7D38-4CD6-8B49-44EB69BD6064}"/>
    <cellStyle name="_24th Nov 2011 Journal_WE_n8496097_v12_Deferred_Revenue_Monthly_Journal_Test_&amp;_Rec" xfId="420" xr:uid="{FEF1CD55-5254-447A-9251-135C96306044}"/>
    <cellStyle name="_24th Nov 2011 Journal_WE_n8496097_v12_Deferred_Revenue_Monthly_Journal_Test_&amp;_Rec_CF data" xfId="421" xr:uid="{FBFDE96A-829C-4AF2-B0FB-E6E853AC43FD}"/>
    <cellStyle name="_24th Nov 2011 Journal_WE_n8496097_v12_Deferred_Revenue_Monthly_Journal_Test_&amp;_Rec_Data_Cashflow Data" xfId="422" xr:uid="{20D6050D-9B0D-4261-A5D3-2642271F2243}"/>
    <cellStyle name="_24th Nov 2011 Journal_WE_n8496097_v12_Deferred_Revenue_Monthly_Journal_Test_&amp;_Rec_Data_Cashflow Data_Data_Graph" xfId="423" xr:uid="{239832DD-B4E7-4F38-AFFA-2C27CE424A3E}"/>
    <cellStyle name="_24th Nov 2011 Journal_WE_n8496097_v12_Deferred_Revenue_Monthly_Journal_Test_&amp;_Rec_MP List_Tx F3 Input" xfId="424" xr:uid="{9BD0DDC4-3232-4A95-B412-F73BAB4AC3A6}"/>
    <cellStyle name="_24th Nov 2011 Journal_WE_n8496097_v12_Deferred_Revenue_Monthly_Journal_Test_&amp;_Rec_Project List" xfId="425" xr:uid="{B8A06239-42D4-4748-9E10-C6116429E7EC}"/>
    <cellStyle name="_24th Nov 2011 Journal_WE_n8496097_v12_Deferred_Revenue_Monthly_Journal_Test_&amp;_Rec_Project List_Tx F3 Input" xfId="426" xr:uid="{278E7F77-9596-40C7-BF70-A041C8E21AF4}"/>
    <cellStyle name="_24th Nov 2011 Journal_WE_n8496097_v12_Deferred_Revenue_Monthly_Journal_Test_&amp;_Rec_Sheet1" xfId="427" xr:uid="{9766DA31-36C3-43C4-8A2C-5C7C8A91BED8}"/>
    <cellStyle name="_24th Nov 2011 Journal_WE_n8496097_v12_Deferred_Revenue_Monthly_Journal_Test_&amp;_Rec_Sheet1_Tx F3 Input" xfId="428" xr:uid="{83483E0E-B28F-451B-AB43-6EDC2FE92200}"/>
    <cellStyle name="_24th Nov 2011 Journal_WE_n8496097_v12_Deferred_Revenue_Monthly_Journal_Test_&amp;_Rec_Sheet2" xfId="429" xr:uid="{09A6E334-3F49-402E-B4B8-7C614BA90AF8}"/>
    <cellStyle name="_24th Nov 2011 Journal_WE_n8496097_v12_Deferred_Revenue_Monthly_Journal_Test_&amp;_Rec_Sheet2_Tx F3 Input" xfId="430" xr:uid="{64DA676C-B326-45DB-B437-ACD3F817C5BE}"/>
    <cellStyle name="_24th Nov 2011 Journal_WE_n8496097_v12_Deferred_Revenue_Monthly_Journal_Test_&amp;_Rec_Sheet4" xfId="431" xr:uid="{845CD3B5-CE0E-4926-BAA3-2AC82AA7FBE9}"/>
    <cellStyle name="_24th Nov 2011 Journal_WE_n8496097_v12_Deferred_Revenue_Monthly_Journal_Test_&amp;_Rec_Sheet4_Tx F3 Input" xfId="432" xr:uid="{76667E44-3E46-46BE-9601-4FEA689272F8}"/>
    <cellStyle name="_24th Nov 2011 Journal_WE_n8496097_v12_Deferred_Revenue_Monthly_Journal_Test_&amp;_Rec_Table - Funding" xfId="433" xr:uid="{7EF69A03-F503-465F-89FC-6891AD8ED13B}"/>
    <cellStyle name="_24th Nov 2011 Journal_WE_n8496097_v12_Deferred_Revenue_Monthly_Journal_Test_&amp;_Rec_Table - Funding_Tx F3 Input" xfId="434" xr:uid="{7F28D0BB-DC95-4B9D-9843-BD8029DBEDEE}"/>
    <cellStyle name="_24th Nov 2011 Journal_WE_n8496097_v12_Deferred_Revenue_Monthly_Journal_Test_&amp;_Rec_Tx" xfId="435" xr:uid="{607C99CD-ADF6-4499-84F3-E30B92BA2205}"/>
    <cellStyle name="_24th Nov 2011 Journal_WE_n8496097_v12_Deferred_Revenue_Monthly_Journal_Test_&amp;_Rec_Tx F3 Input" xfId="436" xr:uid="{0B7C6C68-4B79-4100-9C75-53227E2F92C3}"/>
    <cellStyle name="_24th Nov 2011 Journal_WE_n8496097_v12_Deferred_Revenue_Monthly_Journal_Test_&amp;_Rec_Tx_Tx F3 Input" xfId="437" xr:uid="{A8AE3E5D-37B1-48C7-825D-869B701C957A}"/>
    <cellStyle name="_24th Nov 2011 Journal_WE_n8496097_v12_Deferred_Revenue_Monthly_Journal_Test_&amp;_Rec_Variance By Division" xfId="438" xr:uid="{3E375801-A824-4B44-A54A-BC26D0D5AF81}"/>
    <cellStyle name="_24th Nov 2011 Journal_WE_n8496097_v12_Deferred_Revenue_Monthly_Journal_Test_&amp;_Rec_Variance By Division_Data_Graph" xfId="439" xr:uid="{C30D5F53-FDB8-4C85-9375-5058E4659557}"/>
    <cellStyle name="_28 Dec Journal" xfId="440" xr:uid="{17F5E008-5AD4-469B-9C82-135A463A6748}"/>
    <cellStyle name="_28 Dec Journal_CF data" xfId="441" xr:uid="{E8950151-038A-4D5A-A795-03BA642ACBD5}"/>
    <cellStyle name="_28 Dec Journal_Data_Cashflow Data" xfId="442" xr:uid="{67C645FD-1234-46E6-831E-DC7300C927E0}"/>
    <cellStyle name="_28 Dec Journal_Tx F3 Input" xfId="443" xr:uid="{5BBDE495-9134-4DE5-9F88-A5ABB6CDCEDF}"/>
    <cellStyle name="_28 Dec Journal_Variance By Division" xfId="444" xr:uid="{FD5324FD-64D7-482D-AB8F-7AEBAC7BCB58}"/>
    <cellStyle name="_28 Dec Journal_WE_n8496097_v12_Deferred_Revenue_Monthly_Journal_Test_&amp;_Rec" xfId="445" xr:uid="{F4FA6DD3-DE48-40B9-9210-95B54E7C0EBB}"/>
    <cellStyle name="_28 Dec Journal_WE_n8496097_v12_Deferred_Revenue_Monthly_Journal_Test_&amp;_Rec_CF data" xfId="446" xr:uid="{C42F5BA3-9672-4C9F-B87D-54B38EF57222}"/>
    <cellStyle name="_28 Dec Journal_WE_n8496097_v12_Deferred_Revenue_Monthly_Journal_Test_&amp;_Rec_Data_Cashflow Data" xfId="447" xr:uid="{72E7D524-8911-48ED-91FB-D9B8F466EA26}"/>
    <cellStyle name="_28 Dec Journal_WE_n8496097_v12_Deferred_Revenue_Monthly_Journal_Test_&amp;_Rec_Data_Cashflow Data_Data_Graph" xfId="448" xr:uid="{6DD80070-5C9D-4D44-B1EF-AB2BEA739511}"/>
    <cellStyle name="_28 Dec Journal_WE_n8496097_v12_Deferred_Revenue_Monthly_Journal_Test_&amp;_Rec_MP List" xfId="449" xr:uid="{E6C092BB-1063-49F7-8260-30CBD4C6D7A6}"/>
    <cellStyle name="_28 Dec Journal_WE_n8496097_v12_Deferred_Revenue_Monthly_Journal_Test_&amp;_Rec_MP List_Tx F3 Input" xfId="450" xr:uid="{92A89627-3BD2-462D-B8F8-73FB2C70E1B6}"/>
    <cellStyle name="_28 Dec Journal_WE_n8496097_v12_Deferred_Revenue_Monthly_Journal_Test_&amp;_Rec_Project List" xfId="451" xr:uid="{033D0320-FECF-4C6A-A32F-8B86152B2939}"/>
    <cellStyle name="_28 Dec Journal_WE_n8496097_v12_Deferred_Revenue_Monthly_Journal_Test_&amp;_Rec_Project List_Tx F3 Input" xfId="452" xr:uid="{83F492AC-A29F-41DB-AB0B-6CC68B65F648}"/>
    <cellStyle name="_28 Dec Journal_WE_n8496097_v12_Deferred_Revenue_Monthly_Journal_Test_&amp;_Rec_Sheet1" xfId="453" xr:uid="{E2BE73FA-B127-4083-B51A-F9933E618D87}"/>
    <cellStyle name="_28 Dec Journal_WE_n8496097_v12_Deferred_Revenue_Monthly_Journal_Test_&amp;_Rec_Sheet1_Tx F3 Input" xfId="454" xr:uid="{C7960313-ACEA-4E1E-BD39-FA546DB0BBE7}"/>
    <cellStyle name="_28 Dec Journal_WE_n8496097_v12_Deferred_Revenue_Monthly_Journal_Test_&amp;_Rec_Sheet2" xfId="455" xr:uid="{97BAC3DD-CE3B-4E5F-A17F-558FDCCD7A25}"/>
    <cellStyle name="_28 Dec Journal_WE_n8496097_v12_Deferred_Revenue_Monthly_Journal_Test_&amp;_Rec_Sheet2_Tx F3 Input" xfId="456" xr:uid="{99A02B21-2B9C-4978-9D0E-054FAC1830AF}"/>
    <cellStyle name="_28 Dec Journal_WE_n8496097_v12_Deferred_Revenue_Monthly_Journal_Test_&amp;_Rec_Sheet4" xfId="457" xr:uid="{FD095768-90DA-47C4-80C6-3BFAFD63D5C0}"/>
    <cellStyle name="_28 Dec Journal_WE_n8496097_v12_Deferred_Revenue_Monthly_Journal_Test_&amp;_Rec_Sheet4_Tx F3 Input" xfId="458" xr:uid="{219ADE3B-D102-4039-9B15-48522F885D95}"/>
    <cellStyle name="_28 Dec Journal_WE_n8496097_v12_Deferred_Revenue_Monthly_Journal_Test_&amp;_Rec_Table - Funding" xfId="459" xr:uid="{8401C85B-1EB0-45A4-8E79-EE23725EF4FF}"/>
    <cellStyle name="_28 Dec Journal_WE_n8496097_v12_Deferred_Revenue_Monthly_Journal_Test_&amp;_Rec_Table - Funding_Tx F3 Input" xfId="460" xr:uid="{88793789-0DEF-4C7B-9549-267A3B251932}"/>
    <cellStyle name="_28 Dec Journal_WE_n8496097_v12_Deferred_Revenue_Monthly_Journal_Test_&amp;_Rec_Tx" xfId="461" xr:uid="{D6273632-8DCF-472D-83CC-27B801EB88BD}"/>
    <cellStyle name="_28 Dec Journal_WE_n8496097_v12_Deferred_Revenue_Monthly_Journal_Test_&amp;_Rec_Tx 2" xfId="462" xr:uid="{6495E337-9FC5-4FB9-9092-0B05A4C4DCDD}"/>
    <cellStyle name="_28 Dec Journal_WE_n8496097_v12_Deferred_Revenue_Monthly_Journal_Test_&amp;_Rec_Tx F3 Input" xfId="463" xr:uid="{D2766D6B-81FC-4D71-B8FE-F36A31A21E84}"/>
    <cellStyle name="_28 Dec Journal_WE_n8496097_v12_Deferred_Revenue_Monthly_Journal_Test_&amp;_Rec_Tx_Tx F3 Input" xfId="464" xr:uid="{08B0C9B1-2238-44FC-9563-495DB45CA6B5}"/>
    <cellStyle name="_28 Dec Journal_WE_n8496097_v12_Deferred_Revenue_Monthly_Journal_Test_&amp;_Rec_Variance By Division" xfId="465" xr:uid="{6E76D3B5-40BF-4405-B926-D14444C3E708}"/>
    <cellStyle name="_28 Dec Journal_WE_n8496097_v12_Deferred_Revenue_Monthly_Journal_Test_&amp;_Rec_Variance By Division_Data_Graph" xfId="466" xr:uid="{73E90FF0-B308-444A-8120-7148ED523D21}"/>
    <cellStyle name="_30th Nov Journal" xfId="467" xr:uid="{AE53525C-5EFC-4F5B-A4E8-D11C7E1BB7DC}"/>
    <cellStyle name="_30th Nov Journal_CF data" xfId="468" xr:uid="{890A6B89-0CB6-46B3-AD29-607988E3B273}"/>
    <cellStyle name="_30th Nov Journal_Data_Cashflow Data" xfId="469" xr:uid="{0F3B6DB1-4A00-4806-A298-A3511A398EFC}"/>
    <cellStyle name="_30th Nov Journal_Tx F3 Input" xfId="470" xr:uid="{BF3780A1-7144-4DBD-B34A-7881F00AFF7B}"/>
    <cellStyle name="_30th Nov Journal_Variance By Division" xfId="471" xr:uid="{F9FA2CB5-21CE-4F59-BD89-0B77CC19A2E9}"/>
    <cellStyle name="_30th Nov Journal_WE_n8496097_v12_Deferred_Revenue_Monthly_Journal_Test_&amp;_Rec" xfId="472" xr:uid="{BDFA00B7-FC14-4016-8FC1-9D5ED53D7699}"/>
    <cellStyle name="_30th Nov Journal_WE_n8496097_v12_Deferred_Revenue_Monthly_Journal_Test_&amp;_Rec_CF data" xfId="473" xr:uid="{B61043CB-AA54-4B76-B167-CD0470EC9B1B}"/>
    <cellStyle name="_30th Nov Journal_WE_n8496097_v12_Deferred_Revenue_Monthly_Journal_Test_&amp;_Rec_Data_Cashflow Data" xfId="474" xr:uid="{34860CB3-B693-415E-ACBE-A1262D13E0E2}"/>
    <cellStyle name="_30th Nov Journal_WE_n8496097_v12_Deferred_Revenue_Monthly_Journal_Test_&amp;_Rec_Data_Cashflow Data_Data_Graph" xfId="475" xr:uid="{E0F20A37-263F-4ABE-8280-35384B02D123}"/>
    <cellStyle name="_30th Nov Journal_WE_n8496097_v12_Deferred_Revenue_Monthly_Journal_Test_&amp;_Rec_MP List" xfId="476" xr:uid="{64928867-35EA-40A3-94EF-E31AE67B7664}"/>
    <cellStyle name="_30th Nov Journal_WE_n8496097_v12_Deferred_Revenue_Monthly_Journal_Test_&amp;_Rec_MP List_Tx F3 Input" xfId="477" xr:uid="{56DAB623-9DA7-4E3E-BA57-D2B261F75007}"/>
    <cellStyle name="_30th Nov Journal_WE_n8496097_v12_Deferred_Revenue_Monthly_Journal_Test_&amp;_Rec_Project List" xfId="478" xr:uid="{A9CEFA63-D4B7-42DA-88DE-54FA73FE4E86}"/>
    <cellStyle name="_30th Nov Journal_WE_n8496097_v12_Deferred_Revenue_Monthly_Journal_Test_&amp;_Rec_Project List_Tx F3 Input" xfId="479" xr:uid="{23209EA6-FA53-4CE9-8AEC-FDF04538BCCD}"/>
    <cellStyle name="_30th Nov Journal_WE_n8496097_v12_Deferred_Revenue_Monthly_Journal_Test_&amp;_Rec_Sheet1" xfId="480" xr:uid="{8D1D7CCB-3EE2-470F-8413-5A03817F8483}"/>
    <cellStyle name="_30th Nov Journal_WE_n8496097_v12_Deferred_Revenue_Monthly_Journal_Test_&amp;_Rec_Sheet1_Tx F3 Input" xfId="481" xr:uid="{96ACF4E8-6CD0-4AD9-B23A-6DD7DA874201}"/>
    <cellStyle name="_30th Nov Journal_WE_n8496097_v12_Deferred_Revenue_Monthly_Journal_Test_&amp;_Rec_Sheet2" xfId="482" xr:uid="{CFECEFBD-F2C5-4293-925B-C7396EFA19BE}"/>
    <cellStyle name="_30th Nov Journal_WE_n8496097_v12_Deferred_Revenue_Monthly_Journal_Test_&amp;_Rec_Sheet2_Tx F3 Input" xfId="483" xr:uid="{C791398C-9914-4AA0-808A-EB8D763F6C39}"/>
    <cellStyle name="_30th Nov Journal_WE_n8496097_v12_Deferred_Revenue_Monthly_Journal_Test_&amp;_Rec_Sheet4" xfId="484" xr:uid="{43F27C16-54E1-41F2-A2E5-5D291FD0AA6B}"/>
    <cellStyle name="_30th Nov Journal_WE_n8496097_v12_Deferred_Revenue_Monthly_Journal_Test_&amp;_Rec_Sheet4 2" xfId="485" xr:uid="{77971371-CCE8-4403-980F-89F923738E1D}"/>
    <cellStyle name="_30th Nov Journal_WE_n8496097_v12_Deferred_Revenue_Monthly_Journal_Test_&amp;_Rec_Sheet4_Tx F3 Input" xfId="486" xr:uid="{38A06183-6515-40E0-A787-F9D4DD6ABD75}"/>
    <cellStyle name="_30th Nov Journal_WE_n8496097_v12_Deferred_Revenue_Monthly_Journal_Test_&amp;_Rec_Table - Funding" xfId="487" xr:uid="{F5A2DEB4-FE67-406A-ADA4-627080BDC5A4}"/>
    <cellStyle name="_30th Nov Journal_WE_n8496097_v12_Deferred_Revenue_Monthly_Journal_Test_&amp;_Rec_Table - Funding_Tx F3 Input" xfId="488" xr:uid="{04749A8F-456F-43E0-A626-FF01233DB323}"/>
    <cellStyle name="_30th Nov Journal_WE_n8496097_v12_Deferred_Revenue_Monthly_Journal_Test_&amp;_Rec_Tx" xfId="489" xr:uid="{4E31B940-B0C1-423C-8FA7-4EE3C34081CE}"/>
    <cellStyle name="_30th Nov Journal_WE_n8496097_v12_Deferred_Revenue_Monthly_Journal_Test_&amp;_Rec_Tx F3 Input" xfId="490" xr:uid="{FDFF605C-17E9-4F27-99D6-FD23566F1F2A}"/>
    <cellStyle name="_30th Nov Journal_WE_n8496097_v12_Deferred_Revenue_Monthly_Journal_Test_&amp;_Rec_Tx_Tx F3 Input" xfId="491" xr:uid="{164E309E-5E21-4B64-9E75-9AA0ED4C4A75}"/>
    <cellStyle name="_30th Nov Journal_WE_n8496097_v12_Deferred_Revenue_Monthly_Journal_Test_&amp;_Rec_Variance By Division" xfId="492" xr:uid="{D5061B8D-6907-4D2C-9D32-5126C0AFE476}"/>
    <cellStyle name="_30th Nov Journal_WE_n8496097_v12_Deferred_Revenue_Monthly_Journal_Test_&amp;_Rec_Variance By Division_Data_Graph" xfId="493" xr:uid="{866FAB2F-288B-433D-9B46-2207A7D3BACD}"/>
    <cellStyle name="_31 Dec Journal" xfId="494" xr:uid="{D1D82774-74FD-47DD-8755-8C3A047EF882}"/>
    <cellStyle name="_31 Dec Journal_CF data" xfId="495" xr:uid="{42878ED5-B8B6-43F7-B440-07D2E7963745}"/>
    <cellStyle name="_31 Dec Journal_Data_Cashflow Data" xfId="496" xr:uid="{942116A2-9BEC-443E-AB9F-8D6DE324AC59}"/>
    <cellStyle name="_31 Dec Journal_Tx F3 Input" xfId="497" xr:uid="{E0BC532D-7104-4794-958B-2C8870BB9C34}"/>
    <cellStyle name="_31 Dec Journal_Variance By Division" xfId="498" xr:uid="{2C52EBCF-99D8-414C-83C2-DCF32D93D98F}"/>
    <cellStyle name="_31 Dec Journal_WE_n8496097_v12_Deferred_Revenue_Monthly_Journal_Test_&amp;_Rec" xfId="499" xr:uid="{55C5356A-8BDA-4317-87F9-970B0283603B}"/>
    <cellStyle name="_31 Dec Journal_WE_n8496097_v12_Deferred_Revenue_Monthly_Journal_Test_&amp;_Rec_CF data" xfId="500" xr:uid="{98C1BABF-06E6-4F9D-8B78-55DAB733A3F2}"/>
    <cellStyle name="_31 Dec Journal_WE_n8496097_v12_Deferred_Revenue_Monthly_Journal_Test_&amp;_Rec_Data_Cashflow Data" xfId="501" xr:uid="{77B08FDC-80E8-4997-951C-4C23864A027E}"/>
    <cellStyle name="_31 Dec Journal_WE_n8496097_v12_Deferred_Revenue_Monthly_Journal_Test_&amp;_Rec_Data_Cashflow Data_Data_Graph" xfId="502" xr:uid="{F3973566-5206-4D91-B9E3-456DC83EDE67}"/>
    <cellStyle name="_31 Dec Journal_WE_n8496097_v12_Deferred_Revenue_Monthly_Journal_Test_&amp;_Rec_MP List" xfId="503" xr:uid="{1FF1B54C-FAD6-4A64-A15C-C09584A4F3FF}"/>
    <cellStyle name="_31 Dec Journal_WE_n8496097_v12_Deferred_Revenue_Monthly_Journal_Test_&amp;_Rec_MP List_Tx F3 Input" xfId="504" xr:uid="{976448A5-63D9-4FC0-A79E-CC134EF34703}"/>
    <cellStyle name="_31 Dec Journal_WE_n8496097_v12_Deferred_Revenue_Monthly_Journal_Test_&amp;_Rec_Project List" xfId="505" xr:uid="{2B1B5018-1692-494B-AB8C-E4C7C8BA85B2}"/>
    <cellStyle name="_31 Dec Journal_WE_n8496097_v12_Deferred_Revenue_Monthly_Journal_Test_&amp;_Rec_Project List_Tx F3 Input" xfId="506" xr:uid="{9CF6E996-4543-40B8-9CD8-FAE1639D8571}"/>
    <cellStyle name="_31 Dec Journal_WE_n8496097_v12_Deferred_Revenue_Monthly_Journal_Test_&amp;_Rec_Sheet1" xfId="507" xr:uid="{020C90B3-06FF-4200-8F33-ADF01414B310}"/>
    <cellStyle name="_31 Dec Journal_WE_n8496097_v12_Deferred_Revenue_Monthly_Journal_Test_&amp;_Rec_Sheet1_Tx F3 Input" xfId="508" xr:uid="{94F66F39-3555-4182-A2E4-3DC4092E8F28}"/>
    <cellStyle name="_31 Dec Journal_WE_n8496097_v12_Deferred_Revenue_Monthly_Journal_Test_&amp;_Rec_Sheet2" xfId="509" xr:uid="{B394EA73-6F80-49E8-9359-2D6AEABF666A}"/>
    <cellStyle name="_31 Dec Journal_WE_n8496097_v12_Deferred_Revenue_Monthly_Journal_Test_&amp;_Rec_Sheet2_Tx F3 Input" xfId="510" xr:uid="{06719C35-568E-45BC-9023-67046DD1B207}"/>
    <cellStyle name="_31 Dec Journal_WE_n8496097_v12_Deferred_Revenue_Monthly_Journal_Test_&amp;_Rec_Sheet4" xfId="511" xr:uid="{3BD25BDE-AB07-42F8-A6ED-9A6C9C1A4204}"/>
    <cellStyle name="_31 Dec Journal_WE_n8496097_v12_Deferred_Revenue_Monthly_Journal_Test_&amp;_Rec_Sheet4_Tx F3 Input" xfId="512" xr:uid="{A838DCB0-9AF0-4DE5-9F28-423BAB021A34}"/>
    <cellStyle name="_31 Dec Journal_WE_n8496097_v12_Deferred_Revenue_Monthly_Journal_Test_&amp;_Rec_Table - Funding" xfId="513" xr:uid="{8EA7119F-4D92-4609-AAFC-63DF9D466487}"/>
    <cellStyle name="_31 Dec Journal_WE_n8496097_v12_Deferred_Revenue_Monthly_Journal_Test_&amp;_Rec_Table - Funding_Tx F3 Input" xfId="514" xr:uid="{7296A7F8-FA74-4631-BD58-ECFBC4D9CFFF}"/>
    <cellStyle name="_31 Dec Journal_WE_n8496097_v12_Deferred_Revenue_Monthly_Journal_Test_&amp;_Rec_Tx" xfId="515" xr:uid="{F17409C0-64C8-4D97-9B25-AE7522E348DC}"/>
    <cellStyle name="_31 Dec Journal_WE_n8496097_v12_Deferred_Revenue_Monthly_Journal_Test_&amp;_Rec_Tx F3 Input" xfId="516" xr:uid="{B8383DE6-0108-4805-9AEF-9CADB231D8CD}"/>
    <cellStyle name="_31 Dec Journal_WE_n8496097_v12_Deferred_Revenue_Monthly_Journal_Test_&amp;_Rec_Tx_Tx F3 Input" xfId="517" xr:uid="{A1150260-9E53-4230-B194-ACD2F69BEAD9}"/>
    <cellStyle name="_31 Dec Journal_WE_n8496097_v12_Deferred_Revenue_Monthly_Journal_Test_&amp;_Rec_Variance By Division" xfId="518" xr:uid="{A8399541-840C-41A0-B970-236BC23CCE83}"/>
    <cellStyle name="_31 Dec Journal_WE_n8496097_v12_Deferred_Revenue_Monthly_Journal_Test_&amp;_Rec_Variance By Division_Data_Graph" xfId="519" xr:uid="{B36266F2-06EA-4441-A30A-67932D53A0E8}"/>
    <cellStyle name="_4" xfId="520" xr:uid="{287DEE0C-7A2D-4167-9EF0-171309FBDDBF}"/>
    <cellStyle name="_4." xfId="521" xr:uid="{802838EB-4A87-4A9E-A3FB-1E8AF68B4750}"/>
    <cellStyle name="_4._CF data" xfId="522" xr:uid="{B4EF3DB8-D7FB-468C-AEC0-9423440DAEB1}"/>
    <cellStyle name="_4._Data_Cashflow Data" xfId="523" xr:uid="{D28F5D4F-EEE0-41DC-ABBE-705CD75B51D0}"/>
    <cellStyle name="_4._Data_Cashflow Data_Data_Graph" xfId="524" xr:uid="{DB879867-C46C-492A-AC3E-5B1D5C3AFB7A}"/>
    <cellStyle name="_4._Variance By Division" xfId="525" xr:uid="{AE0AE1C0-C5A9-45A4-8615-4C9248054076}"/>
    <cellStyle name="_4._Variance By Division_Data_Graph" xfId="526" xr:uid="{372877EE-EAA2-4207-B9E9-9DD65BC5B207}"/>
    <cellStyle name="_4_CF data" xfId="527" xr:uid="{BB45BFB2-52D5-48EC-954E-3146F8A69306}"/>
    <cellStyle name="_4_Data_Cashflow Data" xfId="528" xr:uid="{1AE4103F-0B89-432B-8E54-6C0FD6EA9803}"/>
    <cellStyle name="_4_Data_Cashflow Data_Data_Graph" xfId="529" xr:uid="{C34DAC35-4DE1-4D9C-B98F-02C662065755}"/>
    <cellStyle name="_4_Variance By Division" xfId="530" xr:uid="{31AE43E7-32C4-4D84-B512-28669C6C63CC}"/>
    <cellStyle name="_4_Variance By Division_Data_Graph" xfId="531" xr:uid="{E88A6C56-84E9-4E9A-97C5-EB04AAB16253}"/>
    <cellStyle name="_4dd2n08A" xfId="532" xr:uid="{522CD9F0-460B-4983-816C-CDECFC87702B}"/>
    <cellStyle name="_4dd2n08A 10" xfId="533" xr:uid="{70FFF259-002A-47FD-89CA-98F694C1164E}"/>
    <cellStyle name="_4dd2n08A 11" xfId="534" xr:uid="{A5257575-A723-4F17-BAD1-D7D7654CCE3D}"/>
    <cellStyle name="_4dd2n08A 12" xfId="535" xr:uid="{815BFE8F-2706-4CA4-88C5-72799037A88F}"/>
    <cellStyle name="_4dd2n08A 2" xfId="536" xr:uid="{6A63832D-1D2C-4F5C-BF15-2E895CA28507}"/>
    <cellStyle name="_4dd2n08A 3" xfId="537" xr:uid="{97012B08-B15A-4D66-A73D-94137852FA40}"/>
    <cellStyle name="_4dd2n08A 4" xfId="538" xr:uid="{48A186D0-9768-468C-A67C-FE787AE2D978}"/>
    <cellStyle name="_4dd2n08A 5" xfId="539" xr:uid="{0A52238F-669B-471F-A908-A761100E5C55}"/>
    <cellStyle name="_4dd2n08A 6" xfId="540" xr:uid="{DD325BDE-EEE7-4E3F-A930-101BDB05B433}"/>
    <cellStyle name="_4dd2n08A 7" xfId="541" xr:uid="{A90B4363-0F5E-4DB0-8345-368E48C682AA}"/>
    <cellStyle name="_4dd2n08A 8" xfId="542" xr:uid="{4ED20B0C-EA42-4D49-ADBB-C5B08173AE1B}"/>
    <cellStyle name="_4dd2n08A 9" xfId="543" xr:uid="{46D0806D-5CD3-48F4-AFDD-7E0B5C48BED2}"/>
    <cellStyle name="_4dd2n08A_~1909232" xfId="544" xr:uid="{82AE9BD7-2A41-405D-99A2-E13B92DD83DF}"/>
    <cellStyle name="_4dd2n08A_~1909232 10" xfId="545" xr:uid="{1E42349E-9845-42FC-8D9F-20F858D8E566}"/>
    <cellStyle name="_4dd2n08A_~1909232 11" xfId="546" xr:uid="{E5ED6482-D40E-4EDD-A5E3-0A7F777322FC}"/>
    <cellStyle name="_4dd2n08A_~1909232 12" xfId="547" xr:uid="{A0F3E7D7-55A8-43BD-A078-3D95B7709310}"/>
    <cellStyle name="_4dd2n08A_~1909232 2" xfId="548" xr:uid="{9D8E53C7-BCF0-413D-8EC8-650F4A829F47}"/>
    <cellStyle name="_4dd2n08A_~1909232 3" xfId="549" xr:uid="{6D72F983-89FD-4ACF-AB2D-2D1AD75A7F65}"/>
    <cellStyle name="_4dd2n08A_~1909232 4" xfId="550" xr:uid="{3CBAF31F-DEB0-4D1B-A991-8318918BD456}"/>
    <cellStyle name="_4dd2n08A_~1909232 5" xfId="551" xr:uid="{5A865D37-C013-4DAC-A418-65DA6D12CF28}"/>
    <cellStyle name="_4dd2n08A_~1909232 6" xfId="552" xr:uid="{E9B58B76-E371-44E3-9084-216CB52549B4}"/>
    <cellStyle name="_4dd2n08A_~1909232 7" xfId="553" xr:uid="{61C65A19-F2B6-4892-B9FF-0848BADF5221}"/>
    <cellStyle name="_4dd2n08A_~1909232 8" xfId="554" xr:uid="{9DFD8127-EEA6-472E-B681-19DF09D3E9FC}"/>
    <cellStyle name="_4dd2n08A_~1909232 9" xfId="555" xr:uid="{3DD4476E-75C1-467F-BC01-D05A4680628C}"/>
    <cellStyle name="_4dd2n08A_~1909232_OpEx Rec" xfId="556" xr:uid="{5AE3584E-42E2-4289-8F0D-919A16AEB37F}"/>
    <cellStyle name="_4dd2n08A_~1909232_OpExCapEx Summary Act F &amp; B" xfId="557" xr:uid="{6EE202CE-D4BE-4AD5-8DBE-570994C0C379}"/>
    <cellStyle name="_4dd2n08A_August CBPR Input" xfId="558" xr:uid="{785381AD-B403-444D-BCC8-341A8D4A95FC}"/>
    <cellStyle name="_4dd2n08A_August CBPR Input 10" xfId="559" xr:uid="{F5DE77A5-2DD5-46BB-B0AC-32F20747CEAB}"/>
    <cellStyle name="_4dd2n08A_August CBPR Input 11" xfId="560" xr:uid="{2ECC3583-A497-4079-951E-6C393010C646}"/>
    <cellStyle name="_4dd2n08A_August CBPR Input 12" xfId="561" xr:uid="{5914FA6B-2912-4081-83BC-A626005CE9ED}"/>
    <cellStyle name="_4dd2n08A_August CBPR Input 2" xfId="562" xr:uid="{AA83A233-0B48-40C5-8888-D6C5CBABA05F}"/>
    <cellStyle name="_4dd2n08A_August CBPR Input 3" xfId="563" xr:uid="{5073B612-D241-4BD3-AAE6-1BF23F564CEF}"/>
    <cellStyle name="_4dd2n08A_August CBPR Input 4" xfId="564" xr:uid="{45D9CB58-8EC3-40C6-BBC4-2248AEEBF4E6}"/>
    <cellStyle name="_4dd2n08A_August CBPR Input 5" xfId="565" xr:uid="{8126E564-73B6-4394-A0AF-00E5FF561034}"/>
    <cellStyle name="_4dd2n08A_August CBPR Input 6" xfId="566" xr:uid="{5DA78040-8849-4CBC-BF9E-2AE5063C8371}"/>
    <cellStyle name="_4dd2n08A_August CBPR Input 7" xfId="567" xr:uid="{95909170-F7BB-4F39-B36C-0480A3AE27F4}"/>
    <cellStyle name="_4dd2n08A_August CBPR Input 8" xfId="568" xr:uid="{631EA01C-2809-42FE-B9D8-894611309530}"/>
    <cellStyle name="_4dd2n08A_August CBPR Input 9" xfId="569" xr:uid="{962BED89-9B5A-4EF1-A898-B5F8FDE32E2C}"/>
    <cellStyle name="_4dd2n08A_August CBPR Input_OpEx Rec" xfId="570" xr:uid="{D8E4676D-D9ED-430E-B6C5-01D3CE7C3794}"/>
    <cellStyle name="_4dd2n08A_August CBPR Input_OpExCapEx Summary Act F &amp; B" xfId="571" xr:uid="{419CF340-BE28-41E0-B7C9-F5099D4D81F6}"/>
    <cellStyle name="_4dd2n08A_CF data" xfId="572" xr:uid="{234CE3AA-1D26-494A-9DBF-A79195C57352}"/>
    <cellStyle name="_4dd2n08A_Data_CapEx Figures" xfId="573" xr:uid="{CABAA838-E877-4AAC-A567-C7EDB9C675C2}"/>
    <cellStyle name="_4dd2n08A_Data_Cashflow Data" xfId="574" xr:uid="{34AB6FF4-CD24-4A7F-BFED-DCF5990F1368}"/>
    <cellStyle name="_4dd2n08A_Data_Cashflow Data_Data_Graph" xfId="575" xr:uid="{190C0338-BC0D-46F3-B384-2E6C69E77910}"/>
    <cellStyle name="_4dd2n08A_Data_Graph" xfId="576" xr:uid="{9990CEAC-3041-4502-A6F3-921EECBDC659}"/>
    <cellStyle name="_4dd2n08A_Graph Data" xfId="577" xr:uid="{56C0A416-9876-4B58-8088-71548BD8910E}"/>
    <cellStyle name="_4dd2n08A_Graph Data 10" xfId="578" xr:uid="{08C70F5E-EE68-4CE9-8D48-4755677F3F2F}"/>
    <cellStyle name="_4dd2n08A_Graph Data 11" xfId="579" xr:uid="{8D5ABB96-C1FF-48D8-8997-617F033CEA0E}"/>
    <cellStyle name="_4dd2n08A_Graph Data 12" xfId="580" xr:uid="{9160EE85-03DA-416E-A0F1-4391271AED3D}"/>
    <cellStyle name="_4dd2n08A_Graph Data 2" xfId="581" xr:uid="{57BE02CA-D161-40C6-9E3E-BF109C04B11E}"/>
    <cellStyle name="_4dd2n08A_Graph Data 3" xfId="582" xr:uid="{C3C02F5E-230A-453F-B3CA-2ECD13C9F5B4}"/>
    <cellStyle name="_4dd2n08A_Graph Data 4" xfId="583" xr:uid="{C109E5FA-13AC-4C08-9FFD-90200803CEDD}"/>
    <cellStyle name="_4dd2n08A_Graph Data 5" xfId="584" xr:uid="{62F30147-36F5-418E-A94B-88AF0F269B92}"/>
    <cellStyle name="_4dd2n08A_Graph Data 6" xfId="585" xr:uid="{0103FE4A-00BF-4DA8-B7BF-10FECD70E139}"/>
    <cellStyle name="_4dd2n08A_Graph Data 7" xfId="586" xr:uid="{5C52C299-657C-47AC-B453-9DED4EB792D5}"/>
    <cellStyle name="_4dd2n08A_Graph Data 8" xfId="587" xr:uid="{FACC28F8-DAB5-43BB-9A0B-1989D98A7888}"/>
    <cellStyle name="_4dd2n08A_Graph Data 9" xfId="588" xr:uid="{F99896C5-90B9-4E33-99CD-3E6DB68FC213}"/>
    <cellStyle name="_4dd2n08A_Graph Data_Appendix P&amp;L By Business Se (2)" xfId="589" xr:uid="{B0A6B441-7D45-47E1-9649-5481D6FCB88A}"/>
    <cellStyle name="_4dd2n08A_Graph Data_Appendix P&amp;L By Business Se (2) 10" xfId="590" xr:uid="{70F6C61C-2F2C-468A-A16F-71DF2C077AC6}"/>
    <cellStyle name="_4dd2n08A_Graph Data_Appendix P&amp;L By Business Se (2) 11" xfId="591" xr:uid="{6C6A9FB6-A912-4312-99EA-1CC59B360234}"/>
    <cellStyle name="_4dd2n08A_Graph Data_Appendix P&amp;L By Business Se (2) 12" xfId="592" xr:uid="{21717FD7-4AB8-4568-B075-118C51465B66}"/>
    <cellStyle name="_4dd2n08A_Graph Data_Appendix P&amp;L By Business Se (2) 2" xfId="593" xr:uid="{AB6112BB-B4A3-4574-80D2-C57CE5D7BC1A}"/>
    <cellStyle name="_4dd2n08A_Graph Data_Appendix P&amp;L By Business Se (2) 3" xfId="594" xr:uid="{0B407251-F528-445C-98AB-02462E4E47FF}"/>
    <cellStyle name="_4dd2n08A_Graph Data_Appendix P&amp;L By Business Se (2) 4" xfId="595" xr:uid="{90E89804-FADF-44B7-9B80-8E1FCDC1A2E4}"/>
    <cellStyle name="_4dd2n08A_Graph Data_Appendix P&amp;L By Business Se (2) 5" xfId="596" xr:uid="{339AADFA-3344-4191-88EF-8878128663DE}"/>
    <cellStyle name="_4dd2n08A_Graph Data_Appendix P&amp;L By Business Se (2) 6" xfId="597" xr:uid="{C9FBF027-2D70-4599-B553-B262AB012512}"/>
    <cellStyle name="_4dd2n08A_Graph Data_Appendix P&amp;L By Business Se (2) 7" xfId="598" xr:uid="{23AE5603-A511-441B-8645-DBC0207F3757}"/>
    <cellStyle name="_4dd2n08A_Graph Data_Appendix P&amp;L By Business Se (2) 8" xfId="599" xr:uid="{863C66F2-890A-4820-AACA-A481DE0B6B98}"/>
    <cellStyle name="_4dd2n08A_Graph Data_Appendix P&amp;L By Business Se (2) 9" xfId="600" xr:uid="{AA2B26D6-CCEF-4D37-992A-1A83C1712AB7}"/>
    <cellStyle name="_4dd2n08A_Graph Data_Appendix P&amp;L By Business Se (2)_OpExCapEx Summary Act F &amp; B" xfId="601" xr:uid="{93C1E95E-AB8A-4D05-B98D-0F16262E305E}"/>
    <cellStyle name="_4dd2n08A_Graph Data_Appendix P&amp;L By Business Segmen" xfId="602" xr:uid="{D449EC48-4F16-46CC-AD8C-DFBF8323E25E}"/>
    <cellStyle name="_4dd2n08A_Graph Data_Appendix P&amp;L By Business Segmen 10" xfId="603" xr:uid="{CA2ADD15-F7A1-4D9D-B378-A80C32BD0F8D}"/>
    <cellStyle name="_4dd2n08A_Graph Data_Appendix P&amp;L By Business Segmen 11" xfId="604" xr:uid="{FDAE7BBE-609D-46A5-BC36-62D74018FC7A}"/>
    <cellStyle name="_4dd2n08A_Graph Data_Appendix P&amp;L By Business Segmen 12" xfId="605" xr:uid="{5AAF7D09-917D-4968-848C-780D77033E74}"/>
    <cellStyle name="_4dd2n08A_Graph Data_Appendix P&amp;L By Business Segmen 2" xfId="606" xr:uid="{52D8E815-1721-4F8F-A00A-02CEEA130958}"/>
    <cellStyle name="_4dd2n08A_Graph Data_Appendix P&amp;L By Business Segmen 3" xfId="607" xr:uid="{F56560A9-8979-4EDD-A1E4-FE243ACB72ED}"/>
    <cellStyle name="_4dd2n08A_Graph Data_Appendix P&amp;L By Business Segmen 4" xfId="608" xr:uid="{BAB73829-10C1-473F-AAE7-C8382505F2CE}"/>
    <cellStyle name="_4dd2n08A_Graph Data_Appendix P&amp;L By Business Segmen 5" xfId="609" xr:uid="{29094A20-E864-482F-B6FF-2B02B2AC6033}"/>
    <cellStyle name="_4dd2n08A_Graph Data_Appendix P&amp;L By Business Segmen 6" xfId="610" xr:uid="{48B60D69-1CD0-4BB2-8A87-F57AAAE9F27E}"/>
    <cellStyle name="_4dd2n08A_Graph Data_Appendix P&amp;L By Business Segmen 7" xfId="611" xr:uid="{884E0555-35C9-4AEB-BBCC-15238A713F94}"/>
    <cellStyle name="_4dd2n08A_Graph Data_Appendix P&amp;L By Business Segmen 8" xfId="612" xr:uid="{DEFDD566-CCE3-4902-9522-DDB41950226A}"/>
    <cellStyle name="_4dd2n08A_Graph Data_Appendix P&amp;L By Business Segmen 9" xfId="613" xr:uid="{016573E2-9127-4CD0-9402-D38B866021FC}"/>
    <cellStyle name="_4dd2n08A_Graph Data_Appendix P&amp;L By Business Segmen_OpExCapEx Summary Act F &amp; B" xfId="614" xr:uid="{BEA1757A-1AF7-4772-807A-575DD0FF3062}"/>
    <cellStyle name="_4dd2n08A_Graph Data_Data_Divsional Summaries" xfId="615" xr:uid="{E1C1FEE6-EC25-4A4E-99A7-DA68D9C37112}"/>
    <cellStyle name="_4dd2n08A_Graph Data_Data_Divsional Summaries 10" xfId="616" xr:uid="{AD10A083-E5C4-412F-B852-15DDEE875006}"/>
    <cellStyle name="_4dd2n08A_Graph Data_Data_Divsional Summaries 11" xfId="617" xr:uid="{86B52F59-E3FF-4953-8917-2C8C8C73417C}"/>
    <cellStyle name="_4dd2n08A_Graph Data_Data_Divsional Summaries 12" xfId="618" xr:uid="{5851A062-F836-4FF0-88AA-A1DF740352B6}"/>
    <cellStyle name="_4dd2n08A_Graph Data_Data_Divsional Summaries 2" xfId="619" xr:uid="{2871C7E9-E29C-4E2A-90AD-0536B6B5EA04}"/>
    <cellStyle name="_4dd2n08A_Graph Data_Data_Divsional Summaries 3" xfId="620" xr:uid="{21F8AB00-E743-4D2C-9B80-07A150EEBFF7}"/>
    <cellStyle name="_4dd2n08A_Graph Data_Data_Divsional Summaries 4" xfId="621" xr:uid="{B5A10C7C-502B-4F22-A618-43D26F48C5A4}"/>
    <cellStyle name="_4dd2n08A_Graph Data_Data_Divsional Summaries 5" xfId="622" xr:uid="{3208C905-2F25-48D8-93DC-24F2E291E2A2}"/>
    <cellStyle name="_4dd2n08A_Graph Data_Data_Divsional Summaries 6" xfId="623" xr:uid="{C50B5F4E-6257-4673-9682-C5980C0B441B}"/>
    <cellStyle name="_4dd2n08A_Graph Data_Data_Divsional Summaries 7" xfId="624" xr:uid="{91921C55-9E6C-4DB9-8F49-3F66500F4BEB}"/>
    <cellStyle name="_4dd2n08A_Graph Data_Data_Divsional Summaries 8" xfId="625" xr:uid="{EB30DD0D-90D3-4CAC-96A1-D4CF06ADFC12}"/>
    <cellStyle name="_4dd2n08A_Graph Data_Data_Divsional Summaries 9" xfId="626" xr:uid="{326B22DB-C0B8-4014-AD65-E51227748338}"/>
    <cellStyle name="_4dd2n08A_Graph Data_Data_Divsional Summaries_OpExCapEx Summary Act F &amp; B" xfId="627" xr:uid="{3DD0EBF7-E998-4AE7-8A2B-686C1F35471A}"/>
    <cellStyle name="_4dd2n08A_Graph Data_Data_Graph" xfId="628" xr:uid="{991DE5E5-17A9-4A2B-AE46-270D9D4567C3}"/>
    <cellStyle name="_4dd2n08A_Graph Data_Divisional Rec" xfId="629" xr:uid="{95A82CBF-265E-4E01-B81C-AA1A64BC1D78}"/>
    <cellStyle name="_4dd2n08A_Graph Data_Divisional Rec 10" xfId="630" xr:uid="{69823F23-B448-42B2-AF10-5D72496E6586}"/>
    <cellStyle name="_4dd2n08A_Graph Data_Divisional Rec 11" xfId="631" xr:uid="{715A09E1-5F4A-419F-8346-393DA3C71DE0}"/>
    <cellStyle name="_4dd2n08A_Graph Data_Divisional Rec 12" xfId="632" xr:uid="{79E2AB16-FC88-4944-A88F-26FB8BC35DAE}"/>
    <cellStyle name="_4dd2n08A_Graph Data_Divisional Rec 2" xfId="633" xr:uid="{A04FD1E3-5ED5-497B-AF6B-719481A2E7FB}"/>
    <cellStyle name="_4dd2n08A_Graph Data_Divisional Rec 3" xfId="634" xr:uid="{DECA24D1-E6E1-4A37-8AF2-7B6ABC0BF287}"/>
    <cellStyle name="_4dd2n08A_Graph Data_Divisional Rec 4" xfId="635" xr:uid="{07E1D8C0-2BBC-427A-BC4F-AF507FE16365}"/>
    <cellStyle name="_4dd2n08A_Graph Data_Divisional Rec 5" xfId="636" xr:uid="{EE392984-7371-4AD6-90FF-68FDBDE82EBE}"/>
    <cellStyle name="_4dd2n08A_Graph Data_Divisional Rec 6" xfId="637" xr:uid="{535B5667-7F2B-4CFF-B84B-1A43A47C2569}"/>
    <cellStyle name="_4dd2n08A_Graph Data_Divisional Rec 7" xfId="638" xr:uid="{5902D6E1-9E3E-430D-9231-E4A61AA7B67F}"/>
    <cellStyle name="_4dd2n08A_Graph Data_Divisional Rec 8" xfId="639" xr:uid="{2D1FB07F-7F27-4AEF-ACC8-B6CAB199517E}"/>
    <cellStyle name="_4dd2n08A_Graph Data_Divisional Rec 9" xfId="640" xr:uid="{8B8C776F-297D-432C-9D93-F4434AA9DF21}"/>
    <cellStyle name="_4dd2n08A_Graph Data_Divisional Rec_OpExCapEx Summary Act F &amp; B" xfId="641" xr:uid="{A72803B7-7D0D-44B7-923B-1C1DD5E5BF64}"/>
    <cellStyle name="_4dd2n08A_Graph Data_OpEx Rec" xfId="642" xr:uid="{B13FCC0C-D61F-41B6-A638-02C6FDDFC3CD}"/>
    <cellStyle name="_4dd2n08A_Graph Data_OpExCapEx Summary Act F &amp; B" xfId="643" xr:uid="{AA41F9AB-FB51-4BD1-B7F3-71D4BD8100D6}"/>
    <cellStyle name="_4dd2n08A_MP List" xfId="644" xr:uid="{C6C7D5B1-3E01-4252-9494-4D612F14FA29}"/>
    <cellStyle name="_4dd2n08A_MP List_Tx F3 Input" xfId="645" xr:uid="{44AAAF38-FADE-48DD-B7BE-5D8E43162FD6}"/>
    <cellStyle name="_4dd2n08A_OpEx Rec" xfId="646" xr:uid="{4AE48813-72B8-4629-AD74-1D465477ED97}"/>
    <cellStyle name="_4dd2n08A_OpExCapEx Summary Act F &amp; B" xfId="647" xr:uid="{1B3484A4-023B-4991-A327-3E70BB18F6F2}"/>
    <cellStyle name="_4dd2n08A_Profit &amp; Loss" xfId="648" xr:uid="{A744D9E0-06B9-4A3F-8C2D-00C605AC3B41}"/>
    <cellStyle name="_4dd2n08A_Profit &amp; Loss 10" xfId="649" xr:uid="{C69C354E-6ADF-4C66-A6AB-205898AF3D42}"/>
    <cellStyle name="_4dd2n08A_Profit &amp; Loss 11" xfId="650" xr:uid="{44C84EC5-ED51-46DB-8D44-800B66A91687}"/>
    <cellStyle name="_4dd2n08A_Profit &amp; Loss 12" xfId="651" xr:uid="{4D347751-69E3-4E51-A8BA-F0225FEEDA4F}"/>
    <cellStyle name="_4dd2n08A_Profit &amp; Loss 2" xfId="652" xr:uid="{EB176472-EDDB-40F7-8BEB-8A7B8AA594CD}"/>
    <cellStyle name="_4dd2n08A_Profit &amp; Loss 3" xfId="653" xr:uid="{EE94987E-CB85-4007-A5DA-CD72EF54CCF0}"/>
    <cellStyle name="_4dd2n08A_Profit &amp; Loss 4" xfId="654" xr:uid="{578E0BBD-D977-4404-8648-6882EB0B7B64}"/>
    <cellStyle name="_4dd2n08A_Profit &amp; Loss 5" xfId="655" xr:uid="{55423DB3-D521-475A-8641-29E18353AA17}"/>
    <cellStyle name="_4dd2n08A_Profit &amp; Loss 6" xfId="656" xr:uid="{89E1BE2E-D3B0-43F6-BA17-0E1D681AA95F}"/>
    <cellStyle name="_4dd2n08A_Profit &amp; Loss 7" xfId="657" xr:uid="{48A7E3E7-839C-4DFA-864D-45E4B4CCE55D}"/>
    <cellStyle name="_4dd2n08A_Profit &amp; Loss 8" xfId="658" xr:uid="{1664C374-E45A-46FF-8952-9EF9A2237568}"/>
    <cellStyle name="_4dd2n08A_Profit &amp; Loss 9" xfId="659" xr:uid="{4E2A3D1D-83E6-4B41-B19F-7B89664C3511}"/>
    <cellStyle name="_4dd2n08A_Profit &amp; Loss_Data_Graph" xfId="660" xr:uid="{7B5CF619-8DBE-41D2-804F-B884D996E827}"/>
    <cellStyle name="_4dd2n08A_Profit &amp; Loss_OpExCapEx Summary Act F &amp; B" xfId="661" xr:uid="{DEC7F3C8-9ABE-4F19-A93E-1F60DD0F022E}"/>
    <cellStyle name="_4dd2n08A_Project List" xfId="662" xr:uid="{0EF99022-C7AF-4C7B-81CA-2F441ACE1BDA}"/>
    <cellStyle name="_4dd2n08A_Project List_Tx F3 Input" xfId="663" xr:uid="{9365E57F-3BA0-4206-8FD8-A35A344E95DC}"/>
    <cellStyle name="_4dd2n08A_Sheet1" xfId="664" xr:uid="{E40F5858-4CA7-4DDD-B83E-1C10EDD9DBD9}"/>
    <cellStyle name="_4dd2n08A_Sheet1 10" xfId="665" xr:uid="{3B8A53EA-87C0-440C-9F21-F75749E15090}"/>
    <cellStyle name="_4dd2n08A_Sheet1 11" xfId="666" xr:uid="{81E56B3E-AFF3-414F-A57D-8695F21BAAC5}"/>
    <cellStyle name="_4dd2n08A_Sheet1 12" xfId="667" xr:uid="{404DD077-26AF-40FF-B34A-4F7B82471979}"/>
    <cellStyle name="_4dd2n08A_Sheet1 2" xfId="668" xr:uid="{A7EEA0D8-3430-4F3C-AAB0-EC704ADBBF03}"/>
    <cellStyle name="_4dd2n08A_Sheet1 3" xfId="669" xr:uid="{2EABEB9A-C14B-49D0-9A50-F548E44B3F5A}"/>
    <cellStyle name="_4dd2n08A_Sheet1 4" xfId="670" xr:uid="{1F204CDB-AB68-4F2A-A983-F461871D5456}"/>
    <cellStyle name="_4dd2n08A_Sheet1 5" xfId="671" xr:uid="{33FB291F-93CE-4C5F-B6CC-9A2625D186FB}"/>
    <cellStyle name="_4dd2n08A_Sheet1 6" xfId="672" xr:uid="{38261BE7-C22D-49FD-9B2A-93ACE500A86F}"/>
    <cellStyle name="_4dd2n08A_Sheet1 7" xfId="673" xr:uid="{F220BAEA-3474-4CE4-AF7D-3AD92FE67064}"/>
    <cellStyle name="_4dd2n08A_Sheet1 8" xfId="674" xr:uid="{469167B6-3BA8-4848-9136-512A12FC5AB4}"/>
    <cellStyle name="_4dd2n08A_Sheet1 9" xfId="675" xr:uid="{C19D069D-0DB5-4999-A931-37231CCA056E}"/>
    <cellStyle name="_4dd2n08A_Sheet1_Appendix P&amp;L By Business Se (2)" xfId="676" xr:uid="{DF5B5291-88BD-46E2-B93F-D1FB26320DD1}"/>
    <cellStyle name="_4dd2n08A_Sheet1_Appendix P&amp;L By Business Se (2) 10" xfId="677" xr:uid="{7C9B6E66-35BB-42E9-A536-E4B0AA3709B2}"/>
    <cellStyle name="_4dd2n08A_Sheet1_Appendix P&amp;L By Business Se (2) 11" xfId="678" xr:uid="{2944D72F-05F8-4D90-B7EE-C7D193673EB9}"/>
    <cellStyle name="_4dd2n08A_Sheet1_Appendix P&amp;L By Business Se (2) 12" xfId="679" xr:uid="{9E1C7EB3-3AE6-406B-BCC0-B55AFAC0EBB7}"/>
    <cellStyle name="_4dd2n08A_Sheet1_Appendix P&amp;L By Business Se (2) 2" xfId="680" xr:uid="{99FA964D-B484-47C8-B5C8-AB115481681C}"/>
    <cellStyle name="_4dd2n08A_Sheet1_Appendix P&amp;L By Business Se (2) 3" xfId="681" xr:uid="{74C7C4C7-F385-44D3-B75C-4A4C34DB0EBF}"/>
    <cellStyle name="_4dd2n08A_Sheet1_Appendix P&amp;L By Business Se (2) 4" xfId="682" xr:uid="{859B24B4-F307-4FC4-B8B1-95B352C1C552}"/>
    <cellStyle name="_4dd2n08A_Sheet1_Appendix P&amp;L By Business Se (2) 5" xfId="683" xr:uid="{21E732E9-8D34-4BE8-8082-B290B9D5879C}"/>
    <cellStyle name="_4dd2n08A_Sheet1_Appendix P&amp;L By Business Se (2) 6" xfId="684" xr:uid="{FDBA5F60-AEAB-4282-AA03-103062CE9DE5}"/>
    <cellStyle name="_4dd2n08A_Sheet1_Appendix P&amp;L By Business Se (2) 7" xfId="685" xr:uid="{C058BA74-0D9B-4780-9C2D-468F54534DEB}"/>
    <cellStyle name="_4dd2n08A_Sheet1_Appendix P&amp;L By Business Se (2) 8" xfId="686" xr:uid="{148EA624-1C4A-4A0E-95B8-079529F9CF83}"/>
    <cellStyle name="_4dd2n08A_Sheet1_Appendix P&amp;L By Business Se (2) 9" xfId="687" xr:uid="{575689A3-B53C-4220-B86F-8F53462B7BA9}"/>
    <cellStyle name="_4dd2n08A_Sheet1_Appendix P&amp;L By Business Se (2)_OpExCapEx Summary Act F &amp; B" xfId="688" xr:uid="{48FFAA9A-CD4A-4957-B455-664F34331732}"/>
    <cellStyle name="_4dd2n08A_Sheet1_Appendix P&amp;L By Business Segmen" xfId="689" xr:uid="{0BECF0F7-843E-4F5B-8704-7D5F312A4913}"/>
    <cellStyle name="_4dd2n08A_Sheet1_Appendix P&amp;L By Business Segmen 10" xfId="690" xr:uid="{8784833A-7945-4A65-BA59-EBCD1016EC97}"/>
    <cellStyle name="_4dd2n08A_Sheet1_Appendix P&amp;L By Business Segmen 11" xfId="691" xr:uid="{6B83284F-BF6C-47A0-A0D2-903A7A45F83C}"/>
    <cellStyle name="_4dd2n08A_Sheet1_Appendix P&amp;L By Business Segmen 12" xfId="692" xr:uid="{4AE001DE-3A91-4513-8BC5-A84A1E576127}"/>
    <cellStyle name="_4dd2n08A_Sheet1_Appendix P&amp;L By Business Segmen 2" xfId="693" xr:uid="{A1065539-ABAF-427B-97FB-B59E2CA6C7C2}"/>
    <cellStyle name="_4dd2n08A_Sheet1_Appendix P&amp;L By Business Segmen 3" xfId="694" xr:uid="{8D54D764-DA3D-4F80-BED3-6D2E8509D95A}"/>
    <cellStyle name="_4dd2n08A_Sheet1_Appendix P&amp;L By Business Segmen 4" xfId="695" xr:uid="{0938A8E4-FB4D-4D0E-9C7D-BB2C42306D30}"/>
    <cellStyle name="_4dd2n08A_Sheet1_Appendix P&amp;L By Business Segmen 5" xfId="696" xr:uid="{D9DD095C-9C18-4095-971A-7FF307E0AABB}"/>
    <cellStyle name="_4dd2n08A_Sheet1_Appendix P&amp;L By Business Segmen 6" xfId="697" xr:uid="{BA07684E-2069-4223-A1EB-3AD7A5C6B045}"/>
    <cellStyle name="_4dd2n08A_Sheet1_Appendix P&amp;L By Business Segmen 7" xfId="698" xr:uid="{DFDAD0D8-797B-4948-8B5C-2573F62E139E}"/>
    <cellStyle name="_4dd2n08A_Sheet1_Appendix P&amp;L By Business Segmen 8" xfId="699" xr:uid="{F918E975-E4BB-45C4-A036-8BDD5D25FC15}"/>
    <cellStyle name="_4dd2n08A_Sheet1_Appendix P&amp;L By Business Segmen 9" xfId="700" xr:uid="{2386455F-F739-4186-A8F4-EB10A8142DE5}"/>
    <cellStyle name="_4dd2n08A_Sheet1_Appendix P&amp;L By Business Segmen_OpExCapEx Summary Act F &amp; B" xfId="701" xr:uid="{EEFC93E9-4E85-46A8-88E3-0779765286A9}"/>
    <cellStyle name="_4dd2n08A_Sheet1_Data_Divsional Summaries" xfId="702" xr:uid="{B3E7A902-D8CF-466F-A6C6-5F0939F061BD}"/>
    <cellStyle name="_4dd2n08A_Sheet1_Data_Divsional Summaries 10" xfId="703" xr:uid="{1561CBD2-1715-4410-AC4C-720543FDFF10}"/>
    <cellStyle name="_4dd2n08A_Sheet1_Data_Divsional Summaries 11" xfId="704" xr:uid="{B4997227-5F9B-43CD-92A1-0A364BB94E3C}"/>
    <cellStyle name="_4dd2n08A_Sheet1_Data_Divsional Summaries 12" xfId="705" xr:uid="{B6AC20E5-DF98-4FD9-A5AC-45F4AC080F16}"/>
    <cellStyle name="_4dd2n08A_Sheet1_Data_Divsional Summaries 2" xfId="706" xr:uid="{9F4A23F0-DFF3-48D7-AD72-A6FE6D3B90B4}"/>
    <cellStyle name="_4dd2n08A_Sheet1_Data_Divsional Summaries 3" xfId="707" xr:uid="{A0DD16EB-6866-4382-96D9-8B9188CE69C1}"/>
    <cellStyle name="_4dd2n08A_Sheet1_Data_Divsional Summaries 4" xfId="708" xr:uid="{86EF8851-5C04-4BE6-A22E-1B534B9677AD}"/>
    <cellStyle name="_4dd2n08A_Sheet1_Data_Divsional Summaries 5" xfId="709" xr:uid="{302F01DE-0B43-479C-ACF5-167F3DA49D5D}"/>
    <cellStyle name="_4dd2n08A_Sheet1_Data_Divsional Summaries 6" xfId="710" xr:uid="{BC13EC85-5C1D-4F39-A46F-22EB16A2DE30}"/>
    <cellStyle name="_4dd2n08A_Sheet1_Data_Divsional Summaries 7" xfId="711" xr:uid="{FA2466DB-E778-4F8B-9EB6-9E9F864CC419}"/>
    <cellStyle name="_4dd2n08A_Sheet1_Data_Divsional Summaries 8" xfId="712" xr:uid="{5C0DC4B3-B31D-4033-8FFE-1B1E6874A329}"/>
    <cellStyle name="_4dd2n08A_Sheet1_Data_Divsional Summaries 9" xfId="713" xr:uid="{E7244126-7EBB-4099-B3B2-479D50E65805}"/>
    <cellStyle name="_4dd2n08A_Sheet1_Data_Divsional Summaries_OpExCapEx Summary Act F &amp; B" xfId="714" xr:uid="{03C15171-787D-4416-8278-DDCC0334F390}"/>
    <cellStyle name="_4dd2n08A_Sheet1_Data_Graph" xfId="715" xr:uid="{01376AA6-C1BF-4335-B4B9-FA028F2A8430}"/>
    <cellStyle name="_4dd2n08A_Sheet1_Divisional Rec" xfId="716" xr:uid="{BF4C1703-3495-4165-9902-8AEC96B0519E}"/>
    <cellStyle name="_4dd2n08A_Sheet1_Divisional Rec 10" xfId="717" xr:uid="{582EEE57-D7B2-4C37-94C6-8718F1304464}"/>
    <cellStyle name="_4dd2n08A_Sheet1_Divisional Rec 11" xfId="718" xr:uid="{527CDD38-4992-49DF-9EBF-D6F8E1E0225B}"/>
    <cellStyle name="_4dd2n08A_Sheet1_Divisional Rec 12" xfId="719" xr:uid="{0E41AA98-7865-4BAF-BFFB-01EF818DA117}"/>
    <cellStyle name="_4dd2n08A_Sheet1_Divisional Rec 2" xfId="720" xr:uid="{5D23C8E3-E150-44F9-B4F0-95542F66C191}"/>
    <cellStyle name="_4dd2n08A_Sheet1_Divisional Rec 3" xfId="721" xr:uid="{236FDD53-22F8-400A-AC3A-6D77B938DFAE}"/>
    <cellStyle name="_4dd2n08A_Sheet1_Divisional Rec 4" xfId="722" xr:uid="{01F8C4D3-B82B-428F-AF50-3DCF4847FDF8}"/>
    <cellStyle name="_4dd2n08A_Sheet1_Divisional Rec 5" xfId="723" xr:uid="{4CD25C95-FB94-4AA0-B88A-22B85E65D9D0}"/>
    <cellStyle name="_4dd2n08A_Sheet1_Divisional Rec 6" xfId="724" xr:uid="{421D4919-ADDB-4F21-AAB6-E7E06BCAC40E}"/>
    <cellStyle name="_4dd2n08A_Sheet1_Divisional Rec 7" xfId="725" xr:uid="{83B2087D-AACE-45C9-B69D-E89656A6E2FF}"/>
    <cellStyle name="_4dd2n08A_Sheet1_Divisional Rec 8" xfId="726" xr:uid="{0615A60F-4AE5-4595-9DDC-86819B96134B}"/>
    <cellStyle name="_4dd2n08A_Sheet1_Divisional Rec 9" xfId="727" xr:uid="{A4880C98-2D9F-44F8-B78C-CD9F39F40E5A}"/>
    <cellStyle name="_4dd2n08A_Sheet1_Divisional Rec_OpExCapEx Summary Act F &amp; B" xfId="728" xr:uid="{E372F83C-6A35-4926-BE3D-E89FC9FD6E9A}"/>
    <cellStyle name="_4dd2n08A_Sheet1_OpEx Rec" xfId="729" xr:uid="{E44AB3EB-15FC-4E68-BFBD-FBC9F0C7D99B}"/>
    <cellStyle name="_4dd2n08A_Sheet1_OpExCapEx Summary Act F &amp; B" xfId="730" xr:uid="{FFAB12DC-3EC1-4AA8-8C98-435EF1923344}"/>
    <cellStyle name="_4dd2n08A_Sheet1_Tx F3 Input" xfId="731" xr:uid="{EEB3CF28-0844-4524-A1D9-25690AF608EE}"/>
    <cellStyle name="_4dd2n08A_Sheet2" xfId="732" xr:uid="{2CF9CE42-A4ED-4918-ACC5-2A9384C08BE0}"/>
    <cellStyle name="_4dd2n08A_Sheet2_Tx F3 Input" xfId="733" xr:uid="{7454ACCB-52C4-4D82-9011-FA3F21D8467D}"/>
    <cellStyle name="_4dd2n08A_Sheet4" xfId="734" xr:uid="{BFD092E1-C49C-431C-9DBA-65BBDC7C19FE}"/>
    <cellStyle name="_4dd2n08A_Sheet4_Tx F3 Input" xfId="735" xr:uid="{F5BD6AFC-72F2-48F3-944D-928C5AB1C9CD}"/>
    <cellStyle name="_4dd2n08A_Tables " xfId="736" xr:uid="{DAD8990B-A378-4630-AC99-A4226C9F1898}"/>
    <cellStyle name="_4dd2n08A_Tables  10" xfId="737" xr:uid="{57DE6291-2A8F-418B-8BEE-C41A96E90681}"/>
    <cellStyle name="_4dd2n08A_Tables  11" xfId="738" xr:uid="{B758B1CB-A684-4FC9-8942-AF3411F2A024}"/>
    <cellStyle name="_4dd2n08A_Tables  12" xfId="739" xr:uid="{A528620B-5762-4C6F-A86C-A3B89AA356C6}"/>
    <cellStyle name="_4dd2n08A_Tables  2" xfId="740" xr:uid="{377E7059-957F-42D3-BE40-025CDD01FA42}"/>
    <cellStyle name="_4dd2n08A_Tables  3" xfId="741" xr:uid="{931E40FC-5ADC-4321-947F-49A8E7520060}"/>
    <cellStyle name="_4dd2n08A_Tables  4" xfId="742" xr:uid="{D4853FF8-447A-4254-B90B-91BA3FEAA8C1}"/>
    <cellStyle name="_4dd2n08A_Tables  5" xfId="743" xr:uid="{02698FEA-7092-479A-BF62-5A771D003FA8}"/>
    <cellStyle name="_4dd2n08A_Tables  6" xfId="744" xr:uid="{800C5607-AF62-4438-AF2B-9113A8C9F9B9}"/>
    <cellStyle name="_4dd2n08A_Tables  7" xfId="745" xr:uid="{84FC0B89-CCBF-4E54-94EE-EC52993EE363}"/>
    <cellStyle name="_4dd2n08A_Tables  8" xfId="746" xr:uid="{F1A19829-3FAE-4556-83C5-E18DAC353FEB}"/>
    <cellStyle name="_4dd2n08A_Tables  9" xfId="747" xr:uid="{F34F9658-F777-4E49-9BE5-51C3FBF3137C}"/>
    <cellStyle name="_4dd2n08A_Tables _CF data" xfId="748" xr:uid="{AC9ED8D4-54C1-4175-8473-767401ABCFC8}"/>
    <cellStyle name="_4dd2n08A_Tables _Data_Cashflow Data" xfId="749" xr:uid="{C2DD31AB-F01E-4BBC-B0FD-5B19F14B6E08}"/>
    <cellStyle name="_4dd2n08A_Tables _OpEx Rec" xfId="750" xr:uid="{6F84DE04-7586-41FD-BE9C-3B74DB104A55}"/>
    <cellStyle name="_4dd2n08A_Tables _OpExCapEx Summary Act F &amp; B" xfId="751" xr:uid="{E1AB15F4-84DE-4552-97A5-33C10BF1DB0D}"/>
    <cellStyle name="_4dd2n08A_Tables _Variance By Division" xfId="752" xr:uid="{23E6A324-D64F-4F45-B59D-C98E95B2A8B3}"/>
    <cellStyle name="_4dd2n08A_Tx" xfId="753" xr:uid="{01B53823-B964-4575-A89F-3F6766B9FF06}"/>
    <cellStyle name="_4dd2n08A_Tx F3 Input" xfId="754" xr:uid="{1C46A0FE-0477-4969-A5DD-958555506D28}"/>
    <cellStyle name="_4dd2n08A_Tx_Tx F3 Input" xfId="755" xr:uid="{0A4D1DD5-CF0B-43C3-8440-4853A2D5670D}"/>
    <cellStyle name="_4dd2n08A_Variance By Division" xfId="756" xr:uid="{E5C87A1A-A496-462E-AEFB-8FDBBAF0A58E}"/>
    <cellStyle name="_4dd2n08A_Variance By Division_Data_Graph" xfId="757" xr:uid="{342EDEFE-BB64-487E-8CC9-7BF18DEDBFD9}"/>
    <cellStyle name="_4m_g701_" xfId="758" xr:uid="{49CD5776-6ED5-429D-A16E-C3C6A5862BF9}"/>
    <cellStyle name="_4m_g701_ 10" xfId="759" xr:uid="{88BA01BC-E405-42A1-907B-5BF8BDA907AA}"/>
    <cellStyle name="_4m_g701_ 11" xfId="760" xr:uid="{6AEA9D6D-3194-4459-B7E9-1896C4EC0051}"/>
    <cellStyle name="_4m_g701_ 12" xfId="761" xr:uid="{FBE897ED-4CA9-499C-B52A-A56A54C26E4C}"/>
    <cellStyle name="_4m_g701_ 2" xfId="762" xr:uid="{6ABA643B-FFA2-4DD7-9D0C-F468AF4589A9}"/>
    <cellStyle name="_4m_g701_ 3" xfId="763" xr:uid="{376F4073-AA63-4564-AE8D-D9053C94B471}"/>
    <cellStyle name="_4m_g701_ 4" xfId="764" xr:uid="{2CCDBB38-FE12-48DD-8D2D-ACC37071FEC8}"/>
    <cellStyle name="_4m_g701_ 5" xfId="765" xr:uid="{DD985EE2-6A7A-4467-A743-9518128E1B2B}"/>
    <cellStyle name="_4m_g701_ 6" xfId="766" xr:uid="{B7E6B4D3-BB6C-4648-94AE-D1176C650910}"/>
    <cellStyle name="_4m_g701_ 7" xfId="767" xr:uid="{1E4A3E9B-1DAB-4958-AC2F-7D29A519B4BC}"/>
    <cellStyle name="_4m_g701_ 8" xfId="768" xr:uid="{06BDF14B-8A36-4212-833D-BF8C0AB6731D}"/>
    <cellStyle name="_4m_g701_ 9" xfId="769" xr:uid="{5151AF0A-125A-4099-9524-27FD2FA50233}"/>
    <cellStyle name="_4m_g701__~1909232" xfId="770" xr:uid="{D302FD81-FF2E-4495-B695-17CE023FE962}"/>
    <cellStyle name="_4m_g701__~1909232 10" xfId="771" xr:uid="{95DE2D06-A0E1-4267-A976-3FAF7DE46F01}"/>
    <cellStyle name="_4m_g701__~1909232 11" xfId="772" xr:uid="{C7F9BAF3-2CDF-4D28-B51F-B0CE9C9BEDF7}"/>
    <cellStyle name="_4m_g701__~1909232 12" xfId="773" xr:uid="{1303D711-B8D8-40D3-8DB4-A726D5DBC1D3}"/>
    <cellStyle name="_4m_g701__~1909232 2" xfId="774" xr:uid="{14BFBF52-C90A-41FC-A8DE-E5D682A53051}"/>
    <cellStyle name="_4m_g701__~1909232 3" xfId="775" xr:uid="{559CBBCD-2040-408F-B3B0-CF2B2BB5E7A6}"/>
    <cellStyle name="_4m_g701__~1909232 4" xfId="776" xr:uid="{3CDF01EE-ADC4-4870-8E1D-9998948D6737}"/>
    <cellStyle name="_4m_g701__~1909232 5" xfId="777" xr:uid="{AECA3D5B-9DBA-450D-AA21-8005B742DDE9}"/>
    <cellStyle name="_4m_g701__~1909232 6" xfId="778" xr:uid="{8028BC74-116B-474B-9211-18F53178B623}"/>
    <cellStyle name="_4m_g701__~1909232 7" xfId="779" xr:uid="{420BF400-9535-4F9C-BFCD-D6D4F11095E5}"/>
    <cellStyle name="_4m_g701__~1909232 8" xfId="780" xr:uid="{0E324849-E128-4B52-AA33-67670BE8C275}"/>
    <cellStyle name="_4m_g701__~1909232 9" xfId="781" xr:uid="{75247338-7DC6-46BB-9EAF-5C2C2E960475}"/>
    <cellStyle name="_4m_g701__~1909232_OpEx Rec" xfId="782" xr:uid="{F786F15A-A905-40CC-B598-F36A589B20E7}"/>
    <cellStyle name="_4m_g701__~1909232_OpExCapEx Summary Act F &amp; B" xfId="783" xr:uid="{3DC76D91-59F1-4C99-B7B0-A7E6B82F3298}"/>
    <cellStyle name="_4m_g701__August CBPR Input" xfId="784" xr:uid="{D98950C1-25F9-4336-A257-961FA4A5FB72}"/>
    <cellStyle name="_4m_g701__August CBPR Input 10" xfId="785" xr:uid="{936B05E9-6C44-4ACE-8DD0-0F66707950FC}"/>
    <cellStyle name="_4m_g701__August CBPR Input 11" xfId="786" xr:uid="{B5D3D0C1-3B12-4126-8D9E-FBAB515322D6}"/>
    <cellStyle name="_4m_g701__August CBPR Input 12" xfId="787" xr:uid="{CDB6748E-600B-4062-BD64-143A0A3EC7A9}"/>
    <cellStyle name="_4m_g701__August CBPR Input 2" xfId="788" xr:uid="{298F717D-FE00-4E32-B14D-9CA658ADD138}"/>
    <cellStyle name="_4m_g701__August CBPR Input 3" xfId="789" xr:uid="{347F32CD-EB9F-4616-A53C-8DAE9530D3EB}"/>
    <cellStyle name="_4m_g701__August CBPR Input 4" xfId="790" xr:uid="{A23F4958-F7A9-4D1C-BAC0-981CA265E4E5}"/>
    <cellStyle name="_4m_g701__August CBPR Input 5" xfId="791" xr:uid="{518E0E25-609E-4455-8B3E-143E1D1D8326}"/>
    <cellStyle name="_4m_g701__August CBPR Input 6" xfId="792" xr:uid="{D3E5E1C1-416E-4628-B836-459190D59A44}"/>
    <cellStyle name="_4m_g701__August CBPR Input 7" xfId="793" xr:uid="{26FF4B59-4281-480D-ACBD-DA47233BA1D5}"/>
    <cellStyle name="_4m_g701__August CBPR Input 8" xfId="794" xr:uid="{5EDD04C6-D21A-4C80-80E5-DFC037429A27}"/>
    <cellStyle name="_4m_g701__August CBPR Input 9" xfId="795" xr:uid="{083BF87B-E522-4B93-82C3-EA91ED90380B}"/>
    <cellStyle name="_4m_g701__August CBPR Input_OpEx Rec" xfId="796" xr:uid="{FCD5AAFA-106B-4B70-856F-29A3908EC3B2}"/>
    <cellStyle name="_4m_g701__August CBPR Input_OpExCapEx Summary Act F &amp; B" xfId="797" xr:uid="{5EB0997F-8843-4D4D-AB98-6F9ADBE2EFF1}"/>
    <cellStyle name="_4m_g701__CF data" xfId="798" xr:uid="{21D8BAFD-9FF8-4C8E-96F2-15543366879A}"/>
    <cellStyle name="_4m_g701__Data_CapEx Figures" xfId="799" xr:uid="{7CF41BE2-3C1C-409E-881F-D1DA091A23EF}"/>
    <cellStyle name="_4m_g701__Data_Cashflow Data" xfId="800" xr:uid="{9981411A-8C03-42CE-9161-0F15ACAAE1CF}"/>
    <cellStyle name="_4m_g701__Data_Cashflow Data_Data_Graph" xfId="801" xr:uid="{67884929-D5F1-4FF2-B673-BBCBF3BEE04A}"/>
    <cellStyle name="_4m_g701__Data_Graph" xfId="802" xr:uid="{AA153063-3A13-428B-AA1B-FB4B56ABF1CD}"/>
    <cellStyle name="_4m_g701__Graph Data" xfId="803" xr:uid="{8E452295-7C76-4AE2-B831-E9A5B42F3A7E}"/>
    <cellStyle name="_4m_g701__Graph Data 10" xfId="804" xr:uid="{6F4E0B9A-A437-4387-97C4-05A64F96CA8A}"/>
    <cellStyle name="_4m_g701__Graph Data 11" xfId="805" xr:uid="{0329AC2E-B9B7-4737-9C1A-535310A0F40E}"/>
    <cellStyle name="_4m_g701__Graph Data 12" xfId="806" xr:uid="{3E6C5A9D-7D1A-4DEB-91B9-FBE0F67529D9}"/>
    <cellStyle name="_4m_g701__Graph Data 2" xfId="807" xr:uid="{BA4050ED-5C6E-4073-82FB-6FC326862104}"/>
    <cellStyle name="_4m_g701__Graph Data 3" xfId="808" xr:uid="{6B59706F-5CCD-4166-B175-A9AC80A3B71A}"/>
    <cellStyle name="_4m_g701__Graph Data 4" xfId="809" xr:uid="{73DAD4E9-822B-47C9-B669-3A7807380BD9}"/>
    <cellStyle name="_4m_g701__Graph Data 5" xfId="810" xr:uid="{AFB951A1-9E82-4BDF-ABA0-B72F90D6B548}"/>
    <cellStyle name="_4m_g701__Graph Data 6" xfId="811" xr:uid="{BDE7ED8D-E7BE-420E-927E-451EED38B2A1}"/>
    <cellStyle name="_4m_g701__Graph Data 7" xfId="812" xr:uid="{32371DC3-006C-4614-A459-4284BF4F02FB}"/>
    <cellStyle name="_4m_g701__Graph Data 8" xfId="813" xr:uid="{467D2AE8-8C2B-4EC5-9D05-4BD8BD97215F}"/>
    <cellStyle name="_4m_g701__Graph Data 9" xfId="814" xr:uid="{6D1E27FA-A37D-4183-9307-359BA743C42A}"/>
    <cellStyle name="_4m_g701__Graph Data_Appendix P&amp;L By Business Se (2)" xfId="815" xr:uid="{D84D37E8-2EAA-4520-9C27-C53D0CEBCA27}"/>
    <cellStyle name="_4m_g701__Graph Data_Appendix P&amp;L By Business Se (2) 10" xfId="816" xr:uid="{13D360E9-0D11-4E57-A18E-11FE90FBB4EC}"/>
    <cellStyle name="_4m_g701__Graph Data_Appendix P&amp;L By Business Se (2) 11" xfId="817" xr:uid="{12C63F4D-3A25-4328-A3F8-6825FF107B22}"/>
    <cellStyle name="_4m_g701__Graph Data_Appendix P&amp;L By Business Se (2) 12" xfId="818" xr:uid="{C320B156-B6BE-4A1C-BF75-2328F6C0A3F9}"/>
    <cellStyle name="_4m_g701__Graph Data_Appendix P&amp;L By Business Se (2) 2" xfId="819" xr:uid="{52C04A34-EA4B-4C94-B6BF-4D3E52C83814}"/>
    <cellStyle name="_4m_g701__Graph Data_Appendix P&amp;L By Business Se (2) 3" xfId="820" xr:uid="{D16EFFFF-7B87-47B1-800E-6E8A29E5B0B0}"/>
    <cellStyle name="_4m_g701__Graph Data_Appendix P&amp;L By Business Se (2) 4" xfId="821" xr:uid="{63870084-6A86-4760-AAB7-4DE3C4158CBA}"/>
    <cellStyle name="_4m_g701__Graph Data_Appendix P&amp;L By Business Se (2) 5" xfId="822" xr:uid="{0579C128-E86C-458F-8EA8-EF2BD1662EA4}"/>
    <cellStyle name="_4m_g701__Graph Data_Appendix P&amp;L By Business Se (2) 6" xfId="823" xr:uid="{31FE7ACB-3527-4BD8-AE48-243AA38ECCCC}"/>
    <cellStyle name="_4m_g701__Graph Data_Appendix P&amp;L By Business Se (2) 7" xfId="824" xr:uid="{AE8F8D7A-07DF-4DFA-A58F-8316B466029C}"/>
    <cellStyle name="_4m_g701__Graph Data_Appendix P&amp;L By Business Se (2) 8" xfId="825" xr:uid="{7B22FEAC-EB1B-4BCA-BBF6-B8D6A20C3A6E}"/>
    <cellStyle name="_4m_g701__Graph Data_Appendix P&amp;L By Business Se (2) 9" xfId="826" xr:uid="{81724536-BD1F-4B66-B61E-8398E0E62838}"/>
    <cellStyle name="_4m_g701__Graph Data_Appendix P&amp;L By Business Se (2)_OpExCapEx Summary Act F &amp; B" xfId="827" xr:uid="{252A344B-1A29-49F9-B7D1-049991DD5D6B}"/>
    <cellStyle name="_4m_g701__Graph Data_Appendix P&amp;L By Business Segmen" xfId="828" xr:uid="{4F020C44-CD9D-4C60-9FF0-96941BF8D38B}"/>
    <cellStyle name="_4m_g701__Graph Data_Appendix P&amp;L By Business Segmen 10" xfId="829" xr:uid="{1D1E6DBF-C03C-4AFC-A15C-724BF33B8FB5}"/>
    <cellStyle name="_4m_g701__Graph Data_Appendix P&amp;L By Business Segmen 11" xfId="830" xr:uid="{7203B40E-F631-4529-B338-105F31A348C4}"/>
    <cellStyle name="_4m_g701__Graph Data_Appendix P&amp;L By Business Segmen 12" xfId="831" xr:uid="{2A559451-DA56-4FCA-A649-6B9E7525D6AD}"/>
    <cellStyle name="_4m_g701__Graph Data_Appendix P&amp;L By Business Segmen 2" xfId="832" xr:uid="{3E38A351-81C2-44BB-B61B-BF8351EA05C7}"/>
    <cellStyle name="_4m_g701__Graph Data_Appendix P&amp;L By Business Segmen 3" xfId="833" xr:uid="{374F5F9C-1EEA-413D-8F91-32F3973ED130}"/>
    <cellStyle name="_4m_g701__Graph Data_Appendix P&amp;L By Business Segmen 4" xfId="834" xr:uid="{BC74A91B-0383-406D-A6B9-8BBE50A3A9B4}"/>
    <cellStyle name="_4m_g701__Graph Data_Appendix P&amp;L By Business Segmen 5" xfId="835" xr:uid="{72D958EE-C6BF-4565-9571-EF931014B1C0}"/>
    <cellStyle name="_4m_g701__Graph Data_Appendix P&amp;L By Business Segmen 6" xfId="836" xr:uid="{94338752-7156-402E-9CED-6EDC06CC9897}"/>
    <cellStyle name="_4m_g701__Graph Data_Appendix P&amp;L By Business Segmen 7" xfId="837" xr:uid="{DEE07994-4E43-47CB-B9A4-7C61FCD7C6B8}"/>
    <cellStyle name="_4m_g701__Graph Data_Appendix P&amp;L By Business Segmen 8" xfId="838" xr:uid="{44E66CD4-D506-4627-B6ED-50FE0245B92E}"/>
    <cellStyle name="_4m_g701__Graph Data_Appendix P&amp;L By Business Segmen 9" xfId="839" xr:uid="{63FD50E1-48B2-49C8-99C3-B44C85B3FDC9}"/>
    <cellStyle name="_4m_g701__Graph Data_Appendix P&amp;L By Business Segmen_OpExCapEx Summary Act F &amp; B" xfId="840" xr:uid="{4F26EFC6-7F5A-402F-8D38-CD02C1062D44}"/>
    <cellStyle name="_4m_g701__Graph Data_Data_Divsional Summaries" xfId="841" xr:uid="{E51B28A6-E3A5-41E9-9F73-88753B86DE8E}"/>
    <cellStyle name="_4m_g701__Graph Data_Data_Divsional Summaries 10" xfId="842" xr:uid="{0965F020-92A1-4722-96BD-724BAFA1A2D2}"/>
    <cellStyle name="_4m_g701__Graph Data_Data_Divsional Summaries 11" xfId="843" xr:uid="{54E69F84-A076-475D-9C97-F57AC2A647D8}"/>
    <cellStyle name="_4m_g701__Graph Data_Data_Divsional Summaries 12" xfId="844" xr:uid="{59621960-8F54-4C64-A6DA-9FAA3195E7C8}"/>
    <cellStyle name="_4m_g701__Graph Data_Data_Divsional Summaries 2" xfId="845" xr:uid="{A80061AC-6E72-4577-8D9A-BC75C293161C}"/>
    <cellStyle name="_4m_g701__Graph Data_Data_Divsional Summaries 3" xfId="846" xr:uid="{D3A7965F-D51C-4584-8C8F-690B32A98290}"/>
    <cellStyle name="_4m_g701__Graph Data_Data_Divsional Summaries 4" xfId="847" xr:uid="{2F9186B3-2208-4303-A125-D4F7AE761FD1}"/>
    <cellStyle name="_4m_g701__Graph Data_Data_Divsional Summaries 5" xfId="848" xr:uid="{5D150544-2560-4A1C-8D1E-F04F5DFCD635}"/>
    <cellStyle name="_4m_g701__Graph Data_Data_Divsional Summaries 6" xfId="849" xr:uid="{318A58F2-80E6-47A1-89B6-9535ECE7FB45}"/>
    <cellStyle name="_4m_g701__Graph Data_Data_Divsional Summaries 7" xfId="850" xr:uid="{920B320E-72B1-4F9D-BB0D-2884DD8A5624}"/>
    <cellStyle name="_4m_g701__Graph Data_Data_Divsional Summaries 8" xfId="851" xr:uid="{327E5BE5-AB6E-44B5-ADD7-4D13602259B5}"/>
    <cellStyle name="_4m_g701__Graph Data_Data_Divsional Summaries 9" xfId="852" xr:uid="{65BF0088-1C97-405A-9114-75CA27C170CA}"/>
    <cellStyle name="_4m_g701__Graph Data_Data_Divsional Summaries_OpExCapEx Summary Act F &amp; B" xfId="853" xr:uid="{D23204F2-2429-4368-87C4-781885EDD77A}"/>
    <cellStyle name="_4m_g701__Graph Data_Data_Graph" xfId="854" xr:uid="{FCB0780F-A4E8-400E-8DD0-80AD0B40B69C}"/>
    <cellStyle name="_4m_g701__Graph Data_Divisional Rec" xfId="855" xr:uid="{EA9446AE-7B0B-47FB-9C4F-4D2A7FB35371}"/>
    <cellStyle name="_4m_g701__Graph Data_Divisional Rec 10" xfId="856" xr:uid="{795E83B7-AFCE-48EA-89A4-CCB351865095}"/>
    <cellStyle name="_4m_g701__Graph Data_Divisional Rec 11" xfId="857" xr:uid="{B828F77F-89BE-466A-A6B8-80024B322966}"/>
    <cellStyle name="_4m_g701__Graph Data_Divisional Rec 12" xfId="858" xr:uid="{9E2FBF94-1509-453E-BB95-F5337EBE3B47}"/>
    <cellStyle name="_4m_g701__Graph Data_Divisional Rec 2" xfId="859" xr:uid="{EE165A29-56D3-4284-A096-A58E8522F7FD}"/>
    <cellStyle name="_4m_g701__Graph Data_Divisional Rec 3" xfId="860" xr:uid="{D570E8CB-EBF1-42BD-9C2D-33C892491E23}"/>
    <cellStyle name="_4m_g701__Graph Data_Divisional Rec 4" xfId="861" xr:uid="{2C837A77-30F4-4FCA-B254-3410A55BFEEA}"/>
    <cellStyle name="_4m_g701__Graph Data_Divisional Rec 5" xfId="862" xr:uid="{A3963053-917D-446F-99AE-9BCCE7A25AB6}"/>
    <cellStyle name="_4m_g701__Graph Data_Divisional Rec 6" xfId="863" xr:uid="{36E3C576-E247-4536-A217-CEAED9E45B4C}"/>
    <cellStyle name="_4m_g701__Graph Data_Divisional Rec 7" xfId="864" xr:uid="{40BEDEBC-7FC1-4566-BEAA-D550F64DEAFA}"/>
    <cellStyle name="_4m_g701__Graph Data_Divisional Rec 8" xfId="865" xr:uid="{2D1B3AFF-1993-4B9B-95C1-CF70143717C2}"/>
    <cellStyle name="_4m_g701__Graph Data_Divisional Rec 9" xfId="866" xr:uid="{E8C0C773-81C7-4719-99FA-34B9B1493E6A}"/>
    <cellStyle name="_4m_g701__Graph Data_Divisional Rec_OpExCapEx Summary Act F &amp; B" xfId="867" xr:uid="{7FF8191C-B789-4A9D-B3ED-AC7D6C9436E3}"/>
    <cellStyle name="_4m_g701__Graph Data_OpEx Rec" xfId="868" xr:uid="{48A056CF-846C-483C-A642-B618910CE68E}"/>
    <cellStyle name="_4m_g701__Graph Data_OpExCapEx Summary Act F &amp; B" xfId="869" xr:uid="{2BADBEB3-D3EB-4E5E-9005-418C3EE307FF}"/>
    <cellStyle name="_4m_g701__MP List" xfId="870" xr:uid="{7F0E170F-B737-44F5-A938-6CC01EB41A02}"/>
    <cellStyle name="_4m_g701__MP List_Tx F3 Input" xfId="871" xr:uid="{A83AE4A8-8647-440B-AF77-92364F5037CA}"/>
    <cellStyle name="_4m_g701__OpEx Rec" xfId="872" xr:uid="{E9F62924-6AD6-42DE-AAFE-3AFD3AFA3BE4}"/>
    <cellStyle name="_4m_g701__OpExCapEx Summary Act F &amp; B" xfId="873" xr:uid="{8398041E-1167-474F-8CF0-D7DCD3527F8D}"/>
    <cellStyle name="_4m_g701__Profit &amp; Loss" xfId="874" xr:uid="{90BF067A-578E-4424-A27B-53E62928816A}"/>
    <cellStyle name="_4m_g701__Profit &amp; Loss 10" xfId="875" xr:uid="{44C955DB-63BC-4262-8C14-66348F27B4DD}"/>
    <cellStyle name="_4m_g701__Profit &amp; Loss 11" xfId="876" xr:uid="{A5F12849-F77A-4097-9D63-31374FB3459B}"/>
    <cellStyle name="_4m_g701__Profit &amp; Loss 12" xfId="877" xr:uid="{78546033-3183-439B-B3FB-F3FEFC3AD191}"/>
    <cellStyle name="_4m_g701__Profit &amp; Loss 2" xfId="878" xr:uid="{1CA4DB61-E755-4954-B38E-1751B5230D59}"/>
    <cellStyle name="_4m_g701__Profit &amp; Loss 3" xfId="879" xr:uid="{70B6DB79-E00B-42D7-93CE-470FB5A2BFAA}"/>
    <cellStyle name="_4m_g701__Profit &amp; Loss 4" xfId="880" xr:uid="{9D59F2A4-63B4-4313-A4DD-11169DBE91A9}"/>
    <cellStyle name="_4m_g701__Profit &amp; Loss 5" xfId="881" xr:uid="{78E02FD6-D6DB-4B56-990B-E583A1391295}"/>
    <cellStyle name="_4m_g701__Profit &amp; Loss 6" xfId="882" xr:uid="{CFC5F9B0-6F1D-446E-ACBB-96E7CE5A4979}"/>
    <cellStyle name="_4m_g701__Profit &amp; Loss 7" xfId="883" xr:uid="{E43AE09E-0DE2-4BD2-96BD-2D473B1C9C23}"/>
    <cellStyle name="_4m_g701__Profit &amp; Loss 8" xfId="884" xr:uid="{55596103-779C-43AF-A94F-D481E5951A67}"/>
    <cellStyle name="_4m_g701__Profit &amp; Loss 9" xfId="885" xr:uid="{E175AE3E-052D-40C2-BEB4-37E444F907CC}"/>
    <cellStyle name="_4m_g701__Profit &amp; Loss_Data_Graph" xfId="886" xr:uid="{22A35778-C55A-464F-A3C8-9046C8E59140}"/>
    <cellStyle name="_4m_g701__Profit &amp; Loss_OpExCapEx Summary Act F &amp; B" xfId="887" xr:uid="{A217D11E-746F-4970-BFE0-28C0135F0CE9}"/>
    <cellStyle name="_4m_g701__Project List" xfId="888" xr:uid="{589C672A-0F5F-435C-BA46-655FAB3DDEF9}"/>
    <cellStyle name="_4m_g701__Project List_Tx F3 Input" xfId="889" xr:uid="{5DAEF383-8336-4BFF-9B76-FE50DFC0F24D}"/>
    <cellStyle name="_4m_g701__Sheet1" xfId="890" xr:uid="{98E911BF-D657-4CD2-8814-093E27008DFE}"/>
    <cellStyle name="_4m_g701__Sheet1 10" xfId="891" xr:uid="{A21BF2A5-0875-424E-9557-C84341B0405B}"/>
    <cellStyle name="_4m_g701__Sheet1 11" xfId="892" xr:uid="{962F34DC-B1DE-406E-B03B-14A078CDA44C}"/>
    <cellStyle name="_4m_g701__Sheet1 12" xfId="893" xr:uid="{2017E275-F7A6-442D-9475-B6773C948BA7}"/>
    <cellStyle name="_4m_g701__Sheet1 2" xfId="894" xr:uid="{39856A8C-4D6D-479C-B791-4CD778136D55}"/>
    <cellStyle name="_4m_g701__Sheet1 3" xfId="895" xr:uid="{71F08F21-793D-4212-862F-75D2DBEF868D}"/>
    <cellStyle name="_4m_g701__Sheet1 4" xfId="896" xr:uid="{89C92538-EBD5-4D40-9A85-702196946E19}"/>
    <cellStyle name="_4m_g701__Sheet1 5" xfId="897" xr:uid="{E3C15C0F-5782-4F83-9F25-07C387364CBD}"/>
    <cellStyle name="_4m_g701__Sheet1 6" xfId="898" xr:uid="{C6A32455-ACE8-42AA-866E-BC5CE9A58635}"/>
    <cellStyle name="_4m_g701__Sheet1 7" xfId="899" xr:uid="{4E4D91BE-C76D-4920-9B42-DDAA687C45BA}"/>
    <cellStyle name="_4m_g701__Sheet1 8" xfId="900" xr:uid="{5BD2374F-3BEE-4568-B018-DE36BF54E7B4}"/>
    <cellStyle name="_4m_g701__Sheet1 9" xfId="901" xr:uid="{4AD6F987-5ADC-4F8E-A53E-789BBE83EFC7}"/>
    <cellStyle name="_4m_g701__Sheet1_Appendix P&amp;L By Business Se (2)" xfId="902" xr:uid="{282EE0E9-975F-40BA-812D-B262CEE37625}"/>
    <cellStyle name="_4m_g701__Sheet1_Appendix P&amp;L By Business Se (2) 10" xfId="903" xr:uid="{8C157AAF-B6BA-4229-A73F-5853228492C8}"/>
    <cellStyle name="_4m_g701__Sheet1_Appendix P&amp;L By Business Se (2) 11" xfId="904" xr:uid="{8405F6EF-4970-4327-9863-974C73B074D1}"/>
    <cellStyle name="_4m_g701__Sheet1_Appendix P&amp;L By Business Se (2) 12" xfId="905" xr:uid="{A18E0A80-A3E4-4B66-8F25-049ADA6E4224}"/>
    <cellStyle name="_4m_g701__Sheet1_Appendix P&amp;L By Business Se (2) 2" xfId="906" xr:uid="{88F19ED4-6EF2-44FD-B8E4-640DC5816156}"/>
    <cellStyle name="_4m_g701__Sheet1_Appendix P&amp;L By Business Se (2) 3" xfId="907" xr:uid="{C7D89DE7-0420-48DE-A166-3BD1F1087CC1}"/>
    <cellStyle name="_4m_g701__Sheet1_Appendix P&amp;L By Business Se (2) 4" xfId="908" xr:uid="{F8A9FB91-C643-494E-952B-A24BF0D7EFFF}"/>
    <cellStyle name="_4m_g701__Sheet1_Appendix P&amp;L By Business Se (2) 5" xfId="909" xr:uid="{108E60BA-A1C5-43CD-BCBA-449E7FEB6BF0}"/>
    <cellStyle name="_4m_g701__Sheet1_Appendix P&amp;L By Business Se (2) 6" xfId="910" xr:uid="{1EF62644-8DA3-49A2-BCF9-8F27325C60BD}"/>
    <cellStyle name="_4m_g701__Sheet1_Appendix P&amp;L By Business Se (2) 7" xfId="911" xr:uid="{ADA28961-2579-4D44-98E6-1E6504E71BE0}"/>
    <cellStyle name="_4m_g701__Sheet1_Appendix P&amp;L By Business Se (2) 8" xfId="912" xr:uid="{83171FC4-9EAE-43DC-8141-5248B7E9454A}"/>
    <cellStyle name="_4m_g701__Sheet1_Appendix P&amp;L By Business Se (2) 9" xfId="913" xr:uid="{80F89346-3DB2-4C54-B136-1E5DE7C25440}"/>
    <cellStyle name="_4m_g701__Sheet1_Appendix P&amp;L By Business Se (2)_OpExCapEx Summary Act F &amp; B" xfId="914" xr:uid="{FE339D87-6BA6-48DC-A1E1-E5458C3E6588}"/>
    <cellStyle name="_4m_g701__Sheet1_Appendix P&amp;L By Business Segmen" xfId="915" xr:uid="{44F6D48A-C278-461B-AC63-344B35981BF2}"/>
    <cellStyle name="_4m_g701__Sheet1_Appendix P&amp;L By Business Segmen 10" xfId="916" xr:uid="{D659B9EF-8931-4364-804E-7673B27A5756}"/>
    <cellStyle name="_4m_g701__Sheet1_Appendix P&amp;L By Business Segmen 11" xfId="917" xr:uid="{DB6BE797-06EA-4D88-98F3-88B4773A291A}"/>
    <cellStyle name="_4m_g701__Sheet1_Appendix P&amp;L By Business Segmen 12" xfId="918" xr:uid="{4295A025-5EFA-40B4-8288-0FA55273612B}"/>
    <cellStyle name="_4m_g701__Sheet1_Appendix P&amp;L By Business Segmen 2" xfId="919" xr:uid="{8237AAAA-E6D3-4EE7-9A4F-2185B09B099C}"/>
    <cellStyle name="_4m_g701__Sheet1_Appendix P&amp;L By Business Segmen 3" xfId="920" xr:uid="{83D62DCA-D66D-43FB-88DC-14A93BFC5B3F}"/>
    <cellStyle name="_4m_g701__Sheet1_Appendix P&amp;L By Business Segmen 4" xfId="921" xr:uid="{F15E9324-A99F-431B-894B-7CF6AFC3A0A6}"/>
    <cellStyle name="_4m_g701__Sheet1_Appendix P&amp;L By Business Segmen 5" xfId="922" xr:uid="{8834C72F-69F9-4A67-BC83-7D0DEEC4522F}"/>
    <cellStyle name="_4m_g701__Sheet1_Appendix P&amp;L By Business Segmen 6" xfId="923" xr:uid="{6F5EE17B-CF41-4336-85C8-57A03A155DD4}"/>
    <cellStyle name="_4m_g701__Sheet1_Appendix P&amp;L By Business Segmen 7" xfId="924" xr:uid="{EE75F1DF-866E-4EA3-91E9-941A4415D7D6}"/>
    <cellStyle name="_4m_g701__Sheet1_Appendix P&amp;L By Business Segmen 8" xfId="925" xr:uid="{0A40D51A-F050-4677-A697-74B4F03AE104}"/>
    <cellStyle name="_4m_g701__Sheet1_Appendix P&amp;L By Business Segmen 9" xfId="926" xr:uid="{016A32EB-0C89-48CD-A00B-1222E7FDED70}"/>
    <cellStyle name="_4m_g701__Sheet1_Appendix P&amp;L By Business Segmen_OpExCapEx Summary Act F &amp; B" xfId="927" xr:uid="{9FD9A8AC-41C4-4B73-9F96-6AF9B918C189}"/>
    <cellStyle name="_4m_g701__Sheet1_Data_Divsional Summaries" xfId="928" xr:uid="{4E8E225F-C2FF-499B-B913-41D06E819626}"/>
    <cellStyle name="_4m_g701__Sheet1_Data_Divsional Summaries 10" xfId="929" xr:uid="{C981678D-2EC5-4BC8-AEB0-5C0925A1B71D}"/>
    <cellStyle name="_4m_g701__Sheet1_Data_Divsional Summaries 11" xfId="930" xr:uid="{0016D181-5588-4D04-8792-EABF858C1E64}"/>
    <cellStyle name="_4m_g701__Sheet1_Data_Divsional Summaries 12" xfId="931" xr:uid="{C95723EE-333F-4149-8197-EFCEB9BC5320}"/>
    <cellStyle name="_4m_g701__Sheet1_Data_Divsional Summaries 2" xfId="932" xr:uid="{EB89A29B-8477-440D-8D36-667CC503F8B7}"/>
    <cellStyle name="_4m_g701__Sheet1_Data_Divsional Summaries 3" xfId="933" xr:uid="{D138AAF2-AC51-42A9-BE7B-F9387AE5A7B3}"/>
    <cellStyle name="_4m_g701__Sheet1_Data_Divsional Summaries 4" xfId="934" xr:uid="{E67627E4-EAD7-418D-8BAC-E3F6AD9DFD67}"/>
    <cellStyle name="_4m_g701__Sheet1_Data_Divsional Summaries 5" xfId="935" xr:uid="{AF1DFCA3-AC05-47DD-8F28-258B9955A3BD}"/>
    <cellStyle name="_4m_g701__Sheet1_Data_Divsional Summaries 6" xfId="936" xr:uid="{35BE643C-CEE8-4DBC-9D69-7D864932994A}"/>
    <cellStyle name="_4m_g701__Sheet1_Data_Divsional Summaries 7" xfId="937" xr:uid="{82154780-4729-4EDB-97C7-37A0F4ABC10A}"/>
    <cellStyle name="_4m_g701__Sheet1_Data_Divsional Summaries 8" xfId="938" xr:uid="{2CEEB269-6A5A-4F37-A5BE-52FE65B54677}"/>
    <cellStyle name="_4m_g701__Sheet1_Data_Divsional Summaries 9" xfId="939" xr:uid="{43EE695C-6F00-4369-9127-29CAE5021922}"/>
    <cellStyle name="_4m_g701__Sheet1_Data_Divsional Summaries_OpExCapEx Summary Act F &amp; B" xfId="940" xr:uid="{9AEE102F-2C10-41D0-8DBB-18C08A833B9E}"/>
    <cellStyle name="_4m_g701__Sheet1_Data_Graph" xfId="941" xr:uid="{93AB2D55-979A-4D75-AF78-68EACE0E7B98}"/>
    <cellStyle name="_4m_g701__Sheet1_Divisional Rec" xfId="942" xr:uid="{DC698F23-1E8F-49CE-89C1-45865656645A}"/>
    <cellStyle name="_4m_g701__Sheet1_Divisional Rec 10" xfId="943" xr:uid="{F38495FE-14F4-48C3-A8F5-306802C1F638}"/>
    <cellStyle name="_4m_g701__Sheet1_Divisional Rec 11" xfId="944" xr:uid="{2D7BAB58-7C64-43ED-AA89-C36D2640C444}"/>
    <cellStyle name="_4m_g701__Sheet1_Divisional Rec 12" xfId="945" xr:uid="{AED8C646-19DF-4AE1-8804-9A6F009B7DCC}"/>
    <cellStyle name="_4m_g701__Sheet1_Divisional Rec 2" xfId="946" xr:uid="{6B7AADD0-3B6C-47E0-888A-12D84D098EC1}"/>
    <cellStyle name="_4m_g701__Sheet1_Divisional Rec 3" xfId="947" xr:uid="{B8D48E11-A7F0-4465-90DA-35F68D18930C}"/>
    <cellStyle name="_4m_g701__Sheet1_Divisional Rec 4" xfId="948" xr:uid="{7C01A2B7-1C6D-48D7-AA8D-608B8CFBC275}"/>
    <cellStyle name="_4m_g701__Sheet1_Divisional Rec 5" xfId="949" xr:uid="{A6653C5B-A5E1-4D25-892E-246B49603C90}"/>
    <cellStyle name="_4m_g701__Sheet1_Divisional Rec 6" xfId="950" xr:uid="{76FCD689-F998-4442-A6DF-C153D961FAA5}"/>
    <cellStyle name="_4m_g701__Sheet1_Divisional Rec 7" xfId="951" xr:uid="{5FB29807-04D2-4898-84BA-B17C40E6391D}"/>
    <cellStyle name="_4m_g701__Sheet1_Divisional Rec 8" xfId="952" xr:uid="{E8EB12D8-9B01-4D8F-93BD-3236FC69CA71}"/>
    <cellStyle name="_4m_g701__Sheet1_Divisional Rec 9" xfId="953" xr:uid="{05D9296F-68FB-42D4-A507-24D9B95F01B6}"/>
    <cellStyle name="_4m_g701__Sheet1_Divisional Rec_OpExCapEx Summary Act F &amp; B" xfId="954" xr:uid="{9D367ABA-E68F-4062-83DE-4B5F693CC8DD}"/>
    <cellStyle name="_4m_g701__Sheet1_OpEx Rec" xfId="955" xr:uid="{F5778B1D-B7DB-40E7-B7FF-B546736B1536}"/>
    <cellStyle name="_4m_g701__Sheet1_OpExCapEx Summary Act F &amp; B" xfId="956" xr:uid="{260EA014-75AE-4011-9301-3DD73D2294E7}"/>
    <cellStyle name="_4m_g701__Sheet1_Tx F3 Input" xfId="957" xr:uid="{CEB48502-9EB8-4014-841A-149D53B9D51D}"/>
    <cellStyle name="_4m_g701__Sheet2" xfId="958" xr:uid="{B4043617-D5F4-4004-85AE-DE4F37305614}"/>
    <cellStyle name="_4m_g701__Sheet2_Tx F3 Input" xfId="959" xr:uid="{340BA05E-1084-4BF4-B9A5-0A4014464F6B}"/>
    <cellStyle name="_4m_g701__Sheet4" xfId="960" xr:uid="{9EAAEC09-449B-4E35-8C4C-4D7E4A061BD2}"/>
    <cellStyle name="_4m_g701__Sheet4_Tx F3 Input" xfId="961" xr:uid="{77BAAA4D-E022-4097-8CB1-C13AB36370EB}"/>
    <cellStyle name="_4m_g701__Tables " xfId="962" xr:uid="{0EF4662C-5155-4D1A-9740-497F15231533}"/>
    <cellStyle name="_4m_g701__Tables  10" xfId="963" xr:uid="{34B16F30-8FAB-4CEE-8115-735C2C1A10FF}"/>
    <cellStyle name="_4m_g701__Tables  11" xfId="964" xr:uid="{FD50A3B2-B7FD-4DAA-945C-3C7588947F14}"/>
    <cellStyle name="_4m_g701__Tables  12" xfId="965" xr:uid="{7611768C-01CC-4890-9933-EE0126E2DB0C}"/>
    <cellStyle name="_4m_g701__Tables  2" xfId="966" xr:uid="{97831BC4-E9FD-4FBC-B034-B7ED00DE3F03}"/>
    <cellStyle name="_4m_g701__Tables  3" xfId="967" xr:uid="{83D3A19A-B0FD-451C-B3C7-E7D7AE2A120D}"/>
    <cellStyle name="_4m_g701__Tables  4" xfId="968" xr:uid="{279702A6-5054-446A-9D22-9A22ABBB3D6F}"/>
    <cellStyle name="_4m_g701__Tables  5" xfId="969" xr:uid="{E1405F86-D3AE-428D-AE67-AE2A3DB432B4}"/>
    <cellStyle name="_4m_g701__Tables  6" xfId="970" xr:uid="{EA1F4BEE-FF36-4FE4-9B05-9F6E94999428}"/>
    <cellStyle name="_4m_g701__Tables  7" xfId="971" xr:uid="{BED0FDC6-32EC-4204-85D7-FD899792D4A1}"/>
    <cellStyle name="_4m_g701__Tables  8" xfId="972" xr:uid="{99A03892-0942-4E1A-AA45-0E6A37B1A172}"/>
    <cellStyle name="_4m_g701__Tables  9" xfId="973" xr:uid="{EAB0742C-B7E7-43C7-9A76-941756DD47E1}"/>
    <cellStyle name="_4m_g701__Tables _CF data" xfId="974" xr:uid="{E106E051-75F6-4DB5-883B-4548039042E4}"/>
    <cellStyle name="_4m_g701__Tables _Data_Cashflow Data" xfId="975" xr:uid="{B833A587-8BAB-4249-A0F1-C44F5ADC2EF0}"/>
    <cellStyle name="_4m_g701__Tables _OpEx Rec" xfId="976" xr:uid="{7457B1B6-2425-421A-8E7A-A6A270C0A597}"/>
    <cellStyle name="_4m_g701__Tables _OpExCapEx Summary Act F &amp; B" xfId="977" xr:uid="{95FFAF82-4DE4-46A8-A6F6-C3B8DD00DE02}"/>
    <cellStyle name="_4m_g701__Tables _Variance By Division" xfId="978" xr:uid="{AD45D22A-3689-4595-B36F-CF0F9B3A88E1}"/>
    <cellStyle name="_4m_g701__Tx" xfId="979" xr:uid="{EAEF1B12-964C-4B7F-B904-F3A2C60907A2}"/>
    <cellStyle name="_4m_g701__Tx 2" xfId="980" xr:uid="{9E1EEC19-B5E4-4772-A15F-ED5F6567A398}"/>
    <cellStyle name="_4m_g701__Tx F3 Input" xfId="981" xr:uid="{E2A7F884-955F-4D47-942D-F540D547174E}"/>
    <cellStyle name="_4m_g701__Tx_Tx F3 Input" xfId="982" xr:uid="{115D70C7-07CF-4DF0-8911-CDBAF5206AB4}"/>
    <cellStyle name="_4m_g701__Variance By Division" xfId="983" xr:uid="{9DFAB49B-4308-49A2-9736-2A5283B64C0F}"/>
    <cellStyle name="_4m_g701__Variance By Division_Data_Graph" xfId="984" xr:uid="{51697BF8-CE15-4F0A-8B16-BA0D57BAB161}"/>
    <cellStyle name="_4m_g706_" xfId="985" xr:uid="{22FF0F12-4B2B-47AD-BBF8-37E2AA76058F}"/>
    <cellStyle name="_4m_g706_ 10" xfId="986" xr:uid="{EC1B65C1-4EB1-4054-AA1F-11FAE2D843A7}"/>
    <cellStyle name="_4m_g706_ 11" xfId="987" xr:uid="{BF123B8C-B538-4FD4-999B-92AA37B80FCE}"/>
    <cellStyle name="_4m_g706_ 12" xfId="988" xr:uid="{AA85C336-7327-44AA-A244-7948A86373CC}"/>
    <cellStyle name="_4m_g706_ 2" xfId="989" xr:uid="{A138712C-8DEB-46C8-A342-5D472881FBBF}"/>
    <cellStyle name="_4m_g706_ 3" xfId="990" xr:uid="{CED893E8-0F13-416A-8CD8-8F9C29257AF7}"/>
    <cellStyle name="_4m_g706_ 4" xfId="991" xr:uid="{BBB70319-E31B-4C3B-B725-35BCB288CC35}"/>
    <cellStyle name="_4m_g706_ 5" xfId="992" xr:uid="{365C3F97-76FD-4B80-B130-49DAFE4FD207}"/>
    <cellStyle name="_4m_g706_ 6" xfId="993" xr:uid="{49603AFF-C02B-422C-906F-5CED4344A378}"/>
    <cellStyle name="_4m_g706_ 7" xfId="994" xr:uid="{3B069496-EA4D-4E87-A3E5-0F2D1B57E479}"/>
    <cellStyle name="_4m_g706_ 8" xfId="995" xr:uid="{BE993695-80C2-441A-B80E-95C5B6059D4D}"/>
    <cellStyle name="_4m_g706_ 9" xfId="996" xr:uid="{9447C533-F953-44DA-A7DD-4A3815FB6125}"/>
    <cellStyle name="_4m_g706__~1909232" xfId="997" xr:uid="{52E8B9ED-0B43-4331-BE51-46466A39D462}"/>
    <cellStyle name="_4m_g706__~1909232 10" xfId="998" xr:uid="{8B054C78-4F35-422C-9852-D0BA54693016}"/>
    <cellStyle name="_4m_g706__~1909232 11" xfId="999" xr:uid="{077569C5-D7D9-4F1F-8832-AAFBE3AD2BEF}"/>
    <cellStyle name="_4m_g706__~1909232 12" xfId="1000" xr:uid="{54BABFEE-911F-4D8F-B272-DC3BC10D78A8}"/>
    <cellStyle name="_4m_g706__~1909232 2" xfId="1001" xr:uid="{C370663B-8CE0-4E50-9DE6-185792E50FBB}"/>
    <cellStyle name="_4m_g706__~1909232 3" xfId="1002" xr:uid="{80FC6C95-4F16-43A6-9CBD-DD7B48BD624A}"/>
    <cellStyle name="_4m_g706__~1909232 4" xfId="1003" xr:uid="{33360A44-1AF5-4A09-B62D-68C53DE572AF}"/>
    <cellStyle name="_4m_g706__~1909232 5" xfId="1004" xr:uid="{B434B9AB-811B-4A31-ABF8-C91335A4E872}"/>
    <cellStyle name="_4m_g706__~1909232 6" xfId="1005" xr:uid="{11CFB6D3-FA41-4589-A9B5-FC7710B1F456}"/>
    <cellStyle name="_4m_g706__~1909232 7" xfId="1006" xr:uid="{E789AABA-E8A4-4D78-AEA8-D7EF2C8C4548}"/>
    <cellStyle name="_4m_g706__~1909232 8" xfId="1007" xr:uid="{889755EA-D75A-43D1-B6DE-2EBF540B7294}"/>
    <cellStyle name="_4m_g706__~1909232 9" xfId="1008" xr:uid="{BED6E76D-E530-4B65-AEB1-987CAC198C98}"/>
    <cellStyle name="_4m_g706__~1909232_OpEx Rec" xfId="1009" xr:uid="{EF2F0B40-EC56-4C2E-87EF-A86E283A4ACD}"/>
    <cellStyle name="_4m_g706__~1909232_OpExCapEx Summary Act F &amp; B" xfId="1010" xr:uid="{2ED5E00F-90F8-4689-8368-B6054581C836}"/>
    <cellStyle name="_4m_g706__August CBPR Input" xfId="1011" xr:uid="{1D7738E4-C3C6-4C57-BC31-90A54DE65748}"/>
    <cellStyle name="_4m_g706__August CBPR Input 10" xfId="1012" xr:uid="{A1DAD13E-75A2-4691-8494-C53F7315FFC4}"/>
    <cellStyle name="_4m_g706__August CBPR Input 11" xfId="1013" xr:uid="{8A1B940A-287C-43A9-BA31-8A657F879BFD}"/>
    <cellStyle name="_4m_g706__August CBPR Input 12" xfId="1014" xr:uid="{03E47F96-77B5-4BC3-8DCF-6A4A0B65CA5D}"/>
    <cellStyle name="_4m_g706__August CBPR Input 2" xfId="1015" xr:uid="{0AB3361E-6ECD-470A-8E76-681E134EBA33}"/>
    <cellStyle name="_4m_g706__August CBPR Input 3" xfId="1016" xr:uid="{1BE2B366-4DAF-4F3F-8A0E-DCF9449FC737}"/>
    <cellStyle name="_4m_g706__August CBPR Input 4" xfId="1017" xr:uid="{A36FA2B8-9337-40B9-8DA4-61F71655DAAB}"/>
    <cellStyle name="_4m_g706__August CBPR Input 5" xfId="1018" xr:uid="{CE7A7E11-370D-49CC-A80C-32E9C93404C1}"/>
    <cellStyle name="_4m_g706__August CBPR Input 6" xfId="1019" xr:uid="{C9EF59A2-AD9B-45FD-A1FE-079406A90973}"/>
    <cellStyle name="_4m_g706__August CBPR Input 7" xfId="1020" xr:uid="{D98814AE-B549-4D6E-A768-BF44ABB8E223}"/>
    <cellStyle name="_4m_g706__August CBPR Input 8" xfId="1021" xr:uid="{18B5167D-39E3-4520-BAEC-BCB65C32AB9C}"/>
    <cellStyle name="_4m_g706__August CBPR Input 9" xfId="1022" xr:uid="{B39810D3-1EA0-4E26-995F-34BF698FE69C}"/>
    <cellStyle name="_4m_g706__August CBPR Input_OpEx Rec" xfId="1023" xr:uid="{412D5C0C-9BDC-4398-A5B8-BE758FF2B18D}"/>
    <cellStyle name="_4m_g706__August CBPR Input_OpExCapEx Summary Act F &amp; B" xfId="1024" xr:uid="{26B62FBB-3C58-4928-A92C-8FF24284F15D}"/>
    <cellStyle name="_4m_g706__CF data" xfId="1025" xr:uid="{463050B7-D383-4831-BBAB-6BB4D28773D1}"/>
    <cellStyle name="_4m_g706__Data_CapEx Figures" xfId="1026" xr:uid="{A08190E2-E534-4F4A-A27D-6C78DA86C148}"/>
    <cellStyle name="_4m_g706__Data_Cashflow Data" xfId="1027" xr:uid="{14FE9D7E-F8E4-4874-AFC6-6FAF4CE661ED}"/>
    <cellStyle name="_4m_g706__Data_Cashflow Data_Data_Graph" xfId="1028" xr:uid="{F2A29347-22E7-4BEB-A3CB-BAF2B1987027}"/>
    <cellStyle name="_4m_g706__Data_Graph" xfId="1029" xr:uid="{939AFC1E-D436-407F-8DB3-2CA9061FF1C3}"/>
    <cellStyle name="_4m_g706__Graph Data" xfId="1030" xr:uid="{ED6A6E9A-2B9B-42A1-808D-AA53E57006A7}"/>
    <cellStyle name="_4m_g706__Graph Data 10" xfId="1031" xr:uid="{063B7824-F5D2-4E53-B92B-BAC107C8E455}"/>
    <cellStyle name="_4m_g706__Graph Data 11" xfId="1032" xr:uid="{0845B2D4-446E-4D02-B754-C9EE2E57363A}"/>
    <cellStyle name="_4m_g706__Graph Data 12" xfId="1033" xr:uid="{93D886C1-27E9-46FB-AAFF-F3CB5607817B}"/>
    <cellStyle name="_4m_g706__Graph Data 2" xfId="1034" xr:uid="{80A3E622-F43B-438C-832B-DB71D9EBB1B4}"/>
    <cellStyle name="_4m_g706__Graph Data 3" xfId="1035" xr:uid="{25FA90C9-A82E-4162-834B-E201442BE181}"/>
    <cellStyle name="_4m_g706__Graph Data 4" xfId="1036" xr:uid="{3C8F72A6-C6A8-4D1A-8813-64A9472EA56B}"/>
    <cellStyle name="_4m_g706__Graph Data 5" xfId="1037" xr:uid="{5D6B542D-0455-485C-9BB6-D28A56455234}"/>
    <cellStyle name="_4m_g706__Graph Data 6" xfId="1038" xr:uid="{4EAF2EBB-A6A9-413C-B193-E9111F96A5BE}"/>
    <cellStyle name="_4m_g706__Graph Data 7" xfId="1039" xr:uid="{616CB4E1-1CC6-47FA-A32A-CA8152AC5DEF}"/>
    <cellStyle name="_4m_g706__Graph Data 8" xfId="1040" xr:uid="{F58E274F-BC61-44CE-AD17-1FD4FBCCC261}"/>
    <cellStyle name="_4m_g706__Graph Data 9" xfId="1041" xr:uid="{8EF88418-023D-4321-8D93-0BAA3E14547A}"/>
    <cellStyle name="_4m_g706__Graph Data_Appendix P&amp;L By Business Se (2)" xfId="1042" xr:uid="{D35868C2-38E5-47E8-AC27-4E432E5E2A8F}"/>
    <cellStyle name="_4m_g706__Graph Data_Appendix P&amp;L By Business Se (2) 10" xfId="1043" xr:uid="{D6918B11-F7F9-463B-9D48-F184258378D1}"/>
    <cellStyle name="_4m_g706__Graph Data_Appendix P&amp;L By Business Se (2) 11" xfId="1044" xr:uid="{19C588EA-9A5B-483F-8881-26C251F9323A}"/>
    <cellStyle name="_4m_g706__Graph Data_Appendix P&amp;L By Business Se (2) 12" xfId="1045" xr:uid="{7DCCCE47-D942-473E-98C4-A095C94180FA}"/>
    <cellStyle name="_4m_g706__Graph Data_Appendix P&amp;L By Business Se (2) 2" xfId="1046" xr:uid="{5EF147C2-AEC3-41F9-ADC9-7E318A2A4BB5}"/>
    <cellStyle name="_4m_g706__Graph Data_Appendix P&amp;L By Business Se (2) 3" xfId="1047" xr:uid="{9CA2258D-F598-496F-8B50-29034A059D7C}"/>
    <cellStyle name="_4m_g706__Graph Data_Appendix P&amp;L By Business Se (2) 4" xfId="1048" xr:uid="{D253F7F2-760A-4E2D-A0FF-BD6A26746590}"/>
    <cellStyle name="_4m_g706__Graph Data_Appendix P&amp;L By Business Se (2) 5" xfId="1049" xr:uid="{4B2A554A-0D26-432C-A912-0EDBF285B7F6}"/>
    <cellStyle name="_4m_g706__Graph Data_Appendix P&amp;L By Business Se (2) 6" xfId="1050" xr:uid="{D4D3C46D-C3BE-4704-834C-AE8F23A196B2}"/>
    <cellStyle name="_4m_g706__Graph Data_Appendix P&amp;L By Business Se (2) 7" xfId="1051" xr:uid="{C50C80FD-8DA0-4CCD-96C2-C9E96D8BEDC9}"/>
    <cellStyle name="_4m_g706__Graph Data_Appendix P&amp;L By Business Se (2) 8" xfId="1052" xr:uid="{6237BEA5-B4C7-4F0E-A2B8-2C795FC7BFDC}"/>
    <cellStyle name="_4m_g706__Graph Data_Appendix P&amp;L By Business Se (2) 9" xfId="1053" xr:uid="{68C49104-608C-4499-877A-8A969BBE4DC1}"/>
    <cellStyle name="_4m_g706__Graph Data_Appendix P&amp;L By Business Se (2)_OpExCapEx Summary Act F &amp; B" xfId="1054" xr:uid="{7A7973E0-6DA9-4F48-9E08-2477E59BFE66}"/>
    <cellStyle name="_4m_g706__Graph Data_Appendix P&amp;L By Business Segmen" xfId="1055" xr:uid="{3A533779-7ED7-4AD2-9C8B-1D8CF1863542}"/>
    <cellStyle name="_4m_g706__Graph Data_Appendix P&amp;L By Business Segmen 10" xfId="1056" xr:uid="{2A0A2F93-7848-426E-87C8-C6CB242777BA}"/>
    <cellStyle name="_4m_g706__Graph Data_Appendix P&amp;L By Business Segmen 11" xfId="1057" xr:uid="{D905A327-5857-4299-B05C-AB238AB40EAE}"/>
    <cellStyle name="_4m_g706__Graph Data_Appendix P&amp;L By Business Segmen 12" xfId="1058" xr:uid="{1D0D74B0-A8C5-40CB-B40B-B21C2E1B65AA}"/>
    <cellStyle name="_4m_g706__Graph Data_Appendix P&amp;L By Business Segmen 2" xfId="1059" xr:uid="{4023D96A-43B7-4DE6-AB14-D18DAE6FB450}"/>
    <cellStyle name="_4m_g706__Graph Data_Appendix P&amp;L By Business Segmen 3" xfId="1060" xr:uid="{7057A543-3871-4EE6-9F14-7790DD2F9254}"/>
    <cellStyle name="_4m_g706__Graph Data_Appendix P&amp;L By Business Segmen 4" xfId="1061" xr:uid="{811D8E67-98E0-46ED-82DF-0760EFB6F81E}"/>
    <cellStyle name="_4m_g706__Graph Data_Appendix P&amp;L By Business Segmen 5" xfId="1062" xr:uid="{822403A3-993D-4B3C-A523-EB9DD0C85C7E}"/>
    <cellStyle name="_4m_g706__Graph Data_Appendix P&amp;L By Business Segmen 6" xfId="1063" xr:uid="{6DAC6AC4-AC78-4058-99A5-673D8ED3469C}"/>
    <cellStyle name="_4m_g706__Graph Data_Appendix P&amp;L By Business Segmen 7" xfId="1064" xr:uid="{0F42BE5D-C620-4D2E-909F-541C097903DF}"/>
    <cellStyle name="_4m_g706__Graph Data_Appendix P&amp;L By Business Segmen 8" xfId="1065" xr:uid="{B0D56167-94FD-4876-95E2-6758730A877C}"/>
    <cellStyle name="_4m_g706__Graph Data_Appendix P&amp;L By Business Segmen 9" xfId="1066" xr:uid="{56ADD61B-0F94-4322-AAE9-D8C62D2A192B}"/>
    <cellStyle name="_4m_g706__Graph Data_Appendix P&amp;L By Business Segmen_OpExCapEx Summary Act F &amp; B" xfId="1067" xr:uid="{9E1E3518-994E-43CE-B5BA-2064C4632071}"/>
    <cellStyle name="_4m_g706__Graph Data_Data_Divsional Summaries" xfId="1068" xr:uid="{A57D0D22-D6A6-4BC7-835D-2646F4046DF7}"/>
    <cellStyle name="_4m_g706__Graph Data_Data_Divsional Summaries 10" xfId="1069" xr:uid="{C27AD13C-E36C-40BA-9926-2267E1D719F0}"/>
    <cellStyle name="_4m_g706__Graph Data_Data_Divsional Summaries 11" xfId="1070" xr:uid="{6D0CF061-0EDD-4D66-80C2-D4FC13351F23}"/>
    <cellStyle name="_4m_g706__Graph Data_Data_Divsional Summaries 12" xfId="1071" xr:uid="{CFE41608-994F-482D-91C1-1FE5632C34AC}"/>
    <cellStyle name="_4m_g706__Graph Data_Data_Divsional Summaries 2" xfId="1072" xr:uid="{A6CE3364-E29E-4055-B9E5-D479EAC86BF6}"/>
    <cellStyle name="_4m_g706__Graph Data_Data_Divsional Summaries 3" xfId="1073" xr:uid="{2BBAB30E-6648-46DE-BD69-CA5A19CC7640}"/>
    <cellStyle name="_4m_g706__Graph Data_Data_Divsional Summaries 4" xfId="1074" xr:uid="{6BB6A0B5-7718-4CCA-B549-3B7C1F45ACB9}"/>
    <cellStyle name="_4m_g706__Graph Data_Data_Divsional Summaries 5" xfId="1075" xr:uid="{F9D7FC7F-FFCE-44AF-927B-36BF22F29828}"/>
    <cellStyle name="_4m_g706__Graph Data_Data_Divsional Summaries 6" xfId="1076" xr:uid="{FF8B5D6C-DF50-499F-B95A-6A75FBF7C876}"/>
    <cellStyle name="_4m_g706__Graph Data_Data_Divsional Summaries 7" xfId="1077" xr:uid="{0213EF8F-0192-4522-B3BD-2C3A03DF622A}"/>
    <cellStyle name="_4m_g706__Graph Data_Data_Divsional Summaries 8" xfId="1078" xr:uid="{A673F8BB-54C4-465E-BDB0-3EDBEE63199F}"/>
    <cellStyle name="_4m_g706__Graph Data_Data_Divsional Summaries 9" xfId="1079" xr:uid="{C7276D4B-D72B-4A2F-A04A-E33F062C2973}"/>
    <cellStyle name="_4m_g706__Graph Data_Data_Divsional Summaries_OpExCapEx Summary Act F &amp; B" xfId="1080" xr:uid="{5625956A-A07E-4AD2-B078-4659D4FAB5E1}"/>
    <cellStyle name="_4m_g706__Graph Data_Data_Graph" xfId="1081" xr:uid="{B7FA1CEF-076D-436F-BB26-15CB59A89DC1}"/>
    <cellStyle name="_4m_g706__Graph Data_Divisional Rec" xfId="1082" xr:uid="{AA3F9E03-CC88-4441-BE03-433FC4812872}"/>
    <cellStyle name="_4m_g706__Graph Data_Divisional Rec 10" xfId="1083" xr:uid="{247A387B-B99B-4AB3-A647-EE3490989CD4}"/>
    <cellStyle name="_4m_g706__Graph Data_Divisional Rec 11" xfId="1084" xr:uid="{839E5D0D-1BB6-472E-9ED6-E8EE68C4C313}"/>
    <cellStyle name="_4m_g706__Graph Data_Divisional Rec 12" xfId="1085" xr:uid="{ECFD13B5-FB62-44FC-9596-249292A2CC5E}"/>
    <cellStyle name="_4m_g706__Graph Data_Divisional Rec 2" xfId="1086" xr:uid="{4BD2A279-66A8-45D6-8DF3-ECED8B3C1E19}"/>
    <cellStyle name="_4m_g706__Graph Data_Divisional Rec 3" xfId="1087" xr:uid="{C4949E76-8C2B-4929-AF9D-DEC931D71305}"/>
    <cellStyle name="_4m_g706__Graph Data_Divisional Rec 4" xfId="1088" xr:uid="{63A517C3-C624-458D-9605-07191881E3D9}"/>
    <cellStyle name="_4m_g706__Graph Data_Divisional Rec 5" xfId="1089" xr:uid="{EC90D842-36BF-4386-8D96-22C6431F44D9}"/>
    <cellStyle name="_4m_g706__Graph Data_Divisional Rec 6" xfId="1090" xr:uid="{0DB75C29-AB30-4DDB-A811-2A510E0D483D}"/>
    <cellStyle name="_4m_g706__Graph Data_Divisional Rec 7" xfId="1091" xr:uid="{FD40EFE3-FC1A-40E7-9286-BE71328795AD}"/>
    <cellStyle name="_4m_g706__Graph Data_Divisional Rec 8" xfId="1092" xr:uid="{ABD9884A-C7FA-4BD3-8668-5A05A46DD930}"/>
    <cellStyle name="_4m_g706__Graph Data_Divisional Rec 9" xfId="1093" xr:uid="{E53DD28A-CE04-460B-B2DA-24890DE1FEB9}"/>
    <cellStyle name="_4m_g706__Graph Data_Divisional Rec_OpExCapEx Summary Act F &amp; B" xfId="1094" xr:uid="{99930733-29FD-4462-9F15-F566ADF70851}"/>
    <cellStyle name="_4m_g706__Graph Data_OpEx Rec" xfId="1095" xr:uid="{0A7DE629-EF74-4BB2-B9E4-BAD4305AD6A6}"/>
    <cellStyle name="_4m_g706__Graph Data_OpExCapEx Summary Act F &amp; B" xfId="1096" xr:uid="{395E49C3-460B-4A00-9092-0DEFB6AA1391}"/>
    <cellStyle name="_4m_g706__MP List" xfId="1097" xr:uid="{CD1C8072-41C6-4E22-8045-86E0F069E16E}"/>
    <cellStyle name="_4m_g706__MP List_Tx F3 Input" xfId="1098" xr:uid="{04791AFC-4E9F-4539-B358-F6CF6ADE5EE1}"/>
    <cellStyle name="_4m_g706__OpEx Rec" xfId="1099" xr:uid="{C2AC3D48-019F-4947-860B-F563EB138EDA}"/>
    <cellStyle name="_4m_g706__OpExCapEx Summary Act F &amp; B" xfId="1100" xr:uid="{F0A445B3-081F-4ED7-A5C8-626D71211FA5}"/>
    <cellStyle name="_4m_g706__Profit &amp; Loss" xfId="1101" xr:uid="{403A59BD-D28C-4761-8473-D85547BB5657}"/>
    <cellStyle name="_4m_g706__Profit &amp; Loss 10" xfId="1102" xr:uid="{8084AE03-2625-4FC8-9889-75A5FB8F0E73}"/>
    <cellStyle name="_4m_g706__Profit &amp; Loss 11" xfId="1103" xr:uid="{0F16F5AA-6750-4B64-AE67-732DDD21F5EF}"/>
    <cellStyle name="_4m_g706__Profit &amp; Loss 12" xfId="1104" xr:uid="{E730331E-2C1B-4669-80A9-45D2A059E7D2}"/>
    <cellStyle name="_4m_g706__Profit &amp; Loss 2" xfId="1105" xr:uid="{D9EF2989-0234-4BA6-A07E-F0A21FBEE43F}"/>
    <cellStyle name="_4m_g706__Profit &amp; Loss 3" xfId="1106" xr:uid="{5B403239-9785-4911-9F95-CF44FB7F728C}"/>
    <cellStyle name="_4m_g706__Profit &amp; Loss 4" xfId="1107" xr:uid="{B326602F-BD6A-489F-89A9-BA583E409E77}"/>
    <cellStyle name="_4m_g706__Profit &amp; Loss 5" xfId="1108" xr:uid="{F5B0993E-0B15-43B1-8262-03ED756A0883}"/>
    <cellStyle name="_4m_g706__Profit &amp; Loss 6" xfId="1109" xr:uid="{417F455C-139B-46C8-B012-A70466809615}"/>
    <cellStyle name="_4m_g706__Profit &amp; Loss 7" xfId="1110" xr:uid="{A49BD010-8C8E-4711-9A3A-9B132FAD4ADA}"/>
    <cellStyle name="_4m_g706__Profit &amp; Loss 8" xfId="1111" xr:uid="{F608EAB3-5ECB-40FA-A365-40A798C7E07C}"/>
    <cellStyle name="_4m_g706__Profit &amp; Loss 9" xfId="1112" xr:uid="{47D83844-1249-4F91-A658-11731D59118B}"/>
    <cellStyle name="_4m_g706__Profit &amp; Loss_Data_Graph" xfId="1113" xr:uid="{A910C785-E296-4509-961A-69B6E82DF6FF}"/>
    <cellStyle name="_4m_g706__Profit &amp; Loss_OpExCapEx Summary Act F &amp; B" xfId="1114" xr:uid="{17EA7461-3F06-4B92-8D84-73E506A26563}"/>
    <cellStyle name="_4m_g706__Project List" xfId="1115" xr:uid="{51F1B980-62B1-4661-99EC-424C9BF89A3E}"/>
    <cellStyle name="_4m_g706__Project List_Tx F3 Input" xfId="1116" xr:uid="{7B2294EA-811C-4208-8EBD-171021FD732D}"/>
    <cellStyle name="_4m_g706__Sheet1" xfId="1117" xr:uid="{68AA69CB-E987-460A-A93A-67153D2AB9A4}"/>
    <cellStyle name="_4m_g706__Sheet1 10" xfId="1118" xr:uid="{98CE9E0B-001F-497F-94B4-808BB1AD6686}"/>
    <cellStyle name="_4m_g706__Sheet1 11" xfId="1119" xr:uid="{226143C1-9254-4BC9-9DED-83096CC648AF}"/>
    <cellStyle name="_4m_g706__Sheet1 12" xfId="1120" xr:uid="{21838FEC-D5D0-4889-9737-99F6179F4AD5}"/>
    <cellStyle name="_4m_g706__Sheet1 2" xfId="1121" xr:uid="{C4D62EF1-945F-4409-A306-3AA5D0CCB0E3}"/>
    <cellStyle name="_4m_g706__Sheet1 3" xfId="1122" xr:uid="{E35C9D62-E1DE-4CB0-AD28-7715D6513203}"/>
    <cellStyle name="_4m_g706__Sheet1 4" xfId="1123" xr:uid="{ADB3B459-6B49-4583-987D-E9FEF4913F00}"/>
    <cellStyle name="_4m_g706__Sheet1 5" xfId="1124" xr:uid="{1B133D08-37AC-4C26-8EAC-4668546CA672}"/>
    <cellStyle name="_4m_g706__Sheet1 6" xfId="1125" xr:uid="{593A3766-629C-4B99-8D98-F083659848E0}"/>
    <cellStyle name="_4m_g706__Sheet1 7" xfId="1126" xr:uid="{80D573C6-DF42-4C94-B6A6-BCD8756D6409}"/>
    <cellStyle name="_4m_g706__Sheet1 8" xfId="1127" xr:uid="{F036B0AF-812F-4560-8FD0-97DB8C9CADAC}"/>
    <cellStyle name="_4m_g706__Sheet1 9" xfId="1128" xr:uid="{F2DA4303-834F-4238-9E84-A9777C079E76}"/>
    <cellStyle name="_4m_g706__Sheet1_Appendix P&amp;L By Business Se (2)" xfId="1129" xr:uid="{D3C443D7-9A22-431B-9C8B-FC7ABA2C3E70}"/>
    <cellStyle name="_4m_g706__Sheet1_Appendix P&amp;L By Business Se (2) 10" xfId="1130" xr:uid="{58F180DB-9356-4039-A053-AA20885990FE}"/>
    <cellStyle name="_4m_g706__Sheet1_Appendix P&amp;L By Business Se (2) 11" xfId="1131" xr:uid="{ACAB0ADC-790F-48FE-9584-E51DFB2CF00C}"/>
    <cellStyle name="_4m_g706__Sheet1_Appendix P&amp;L By Business Se (2) 12" xfId="1132" xr:uid="{784B0392-2BEA-4020-B6CD-4BC5692E839B}"/>
    <cellStyle name="_4m_g706__Sheet1_Appendix P&amp;L By Business Se (2) 2" xfId="1133" xr:uid="{154089B1-F9AE-4EC4-9A2B-C6CEE67FB54B}"/>
    <cellStyle name="_4m_g706__Sheet1_Appendix P&amp;L By Business Se (2) 3" xfId="1134" xr:uid="{789A1D29-5474-48BF-B95C-13AA40B31846}"/>
    <cellStyle name="_4m_g706__Sheet1_Appendix P&amp;L By Business Se (2) 4" xfId="1135" xr:uid="{BD44D639-1841-452C-965E-3A4116A56553}"/>
    <cellStyle name="_4m_g706__Sheet1_Appendix P&amp;L By Business Se (2) 5" xfId="1136" xr:uid="{EBC3E7C3-5A4F-428E-A382-44C5B544E7DC}"/>
    <cellStyle name="_4m_g706__Sheet1_Appendix P&amp;L By Business Se (2) 6" xfId="1137" xr:uid="{29C19B83-A7E7-4E6D-93EA-5604691098B7}"/>
    <cellStyle name="_4m_g706__Sheet1_Appendix P&amp;L By Business Se (2) 7" xfId="1138" xr:uid="{FC4BEE27-42E8-4AEF-8F7B-D9318132169F}"/>
    <cellStyle name="_4m_g706__Sheet1_Appendix P&amp;L By Business Se (2) 8" xfId="1139" xr:uid="{F9AF892D-EAE1-48AE-94B8-7BD9D3269219}"/>
    <cellStyle name="_4m_g706__Sheet1_Appendix P&amp;L By Business Se (2) 9" xfId="1140" xr:uid="{8E78F22D-3C99-4D84-90BF-B14BD222035E}"/>
    <cellStyle name="_4m_g706__Sheet1_Appendix P&amp;L By Business Se (2)_OpExCapEx Summary Act F &amp; B" xfId="1141" xr:uid="{56F0A22B-C4B4-4203-B3BE-D6B0434C4A66}"/>
    <cellStyle name="_4m_g706__Sheet1_Appendix P&amp;L By Business Segmen" xfId="1142" xr:uid="{D0CFBF3F-22AE-4F8A-A184-98BF4F7EB974}"/>
    <cellStyle name="_4m_g706__Sheet1_Appendix P&amp;L By Business Segmen 10" xfId="1143" xr:uid="{7FE3F704-A68B-4F85-AE4E-9D1D5FAB4D83}"/>
    <cellStyle name="_4m_g706__Sheet1_Appendix P&amp;L By Business Segmen 11" xfId="1144" xr:uid="{4C3FF7DE-A43A-4D97-975B-A1CA2D30F378}"/>
    <cellStyle name="_4m_g706__Sheet1_Appendix P&amp;L By Business Segmen 12" xfId="1145" xr:uid="{EA54D90E-8CAC-4600-B063-B2C4E2499FBC}"/>
    <cellStyle name="_4m_g706__Sheet1_Appendix P&amp;L By Business Segmen 2" xfId="1146" xr:uid="{F08DE46E-A798-4970-B3D3-D670BB7FCEEC}"/>
    <cellStyle name="_4m_g706__Sheet1_Appendix P&amp;L By Business Segmen 3" xfId="1147" xr:uid="{0D8669BC-580C-4E18-976E-065896D83929}"/>
    <cellStyle name="_4m_g706__Sheet1_Appendix P&amp;L By Business Segmen 4" xfId="1148" xr:uid="{7A036BF2-208D-467C-8F5B-5939706FFA0E}"/>
    <cellStyle name="_4m_g706__Sheet1_Appendix P&amp;L By Business Segmen 5" xfId="1149" xr:uid="{133D3582-191C-44FB-AE37-9A9A1C68D88B}"/>
    <cellStyle name="_4m_g706__Sheet1_Appendix P&amp;L By Business Segmen 6" xfId="1150" xr:uid="{7F8272FC-3C68-4D59-B18F-BC693D47CF68}"/>
    <cellStyle name="_4m_g706__Sheet1_Appendix P&amp;L By Business Segmen 7" xfId="1151" xr:uid="{E2F22F00-D9F7-4CD1-B923-4E8102E41A77}"/>
    <cellStyle name="_4m_g706__Sheet1_Appendix P&amp;L By Business Segmen 8" xfId="1152" xr:uid="{F14D2098-035E-402C-9F0E-0211B2E50B19}"/>
    <cellStyle name="_4m_g706__Sheet1_Appendix P&amp;L By Business Segmen 9" xfId="1153" xr:uid="{801078C6-1AD6-4B3D-9E63-71C2DD311847}"/>
    <cellStyle name="_4m_g706__Sheet1_Appendix P&amp;L By Business Segmen_OpExCapEx Summary Act F &amp; B" xfId="1154" xr:uid="{DC724DAB-C90F-4851-AC7F-80A190D4D46B}"/>
    <cellStyle name="_4m_g706__Sheet1_Data_Divsional Summaries" xfId="1155" xr:uid="{2B233E68-6815-4A16-85EA-0FECBF821D58}"/>
    <cellStyle name="_4m_g706__Sheet1_Data_Divsional Summaries 10" xfId="1156" xr:uid="{E0A0AFB8-0655-40BF-AE7E-3B6218727215}"/>
    <cellStyle name="_4m_g706__Sheet1_Data_Divsional Summaries 11" xfId="1157" xr:uid="{A20253D2-8CAB-4F3F-B41B-15E4AC0C9F30}"/>
    <cellStyle name="_4m_g706__Sheet1_Data_Divsional Summaries 12" xfId="1158" xr:uid="{02328C64-48D5-44EC-84F1-D60B01ADDE89}"/>
    <cellStyle name="_4m_g706__Sheet1_Data_Divsional Summaries 2" xfId="1159" xr:uid="{51B2CAFF-A474-4F18-927A-CFDF75A94456}"/>
    <cellStyle name="_4m_g706__Sheet1_Data_Divsional Summaries 3" xfId="1160" xr:uid="{F7A22DE7-1C8E-47D1-93B7-9AF941033CA8}"/>
    <cellStyle name="_4m_g706__Sheet1_Data_Divsional Summaries 4" xfId="1161" xr:uid="{92531611-DA42-4ECC-B6CE-27EA79606731}"/>
    <cellStyle name="_4m_g706__Sheet1_Data_Divsional Summaries 5" xfId="1162" xr:uid="{EF7170DA-88A4-400C-A47D-B0E5D9B74FB9}"/>
    <cellStyle name="_4m_g706__Sheet1_Data_Divsional Summaries 6" xfId="1163" xr:uid="{D98C6702-A67D-4BA4-9A4B-25943B31BC43}"/>
    <cellStyle name="_4m_g706__Sheet1_Data_Divsional Summaries 7" xfId="1164" xr:uid="{58071071-9A38-46F4-BFD1-35A0321BD3EA}"/>
    <cellStyle name="_4m_g706__Sheet1_Data_Divsional Summaries 8" xfId="1165" xr:uid="{29ECF76A-8A42-4A8F-AD5D-4F84E1703B75}"/>
    <cellStyle name="_4m_g706__Sheet1_Data_Divsional Summaries 9" xfId="1166" xr:uid="{730767C3-6105-4611-A1D9-33BD18719340}"/>
    <cellStyle name="_4m_g706__Sheet1_Data_Divsional Summaries_OpExCapEx Summary Act F &amp; B" xfId="1167" xr:uid="{3FF43196-86CB-4515-83FC-1C6B1DE56D25}"/>
    <cellStyle name="_4m_g706__Sheet1_Data_Graph" xfId="1168" xr:uid="{005A862C-AD8D-471C-9FC6-6B9498D14A45}"/>
    <cellStyle name="_4m_g706__Sheet1_Divisional Rec" xfId="1169" xr:uid="{DD5BA289-4C9A-43D1-93B7-53FA32B0AE83}"/>
    <cellStyle name="_4m_g706__Sheet1_Divisional Rec 10" xfId="1170" xr:uid="{5C3DB59C-A88D-4A1E-AF12-C83644C6BCE9}"/>
    <cellStyle name="_4m_g706__Sheet1_Divisional Rec 11" xfId="1171" xr:uid="{E920009C-BB6E-4722-AFC6-D80EAAF69651}"/>
    <cellStyle name="_4m_g706__Sheet1_Divisional Rec 12" xfId="1172" xr:uid="{57512CA2-D549-4CCD-BB5D-165F0918EDF7}"/>
    <cellStyle name="_4m_g706__Sheet1_Divisional Rec 2" xfId="1173" xr:uid="{98026DAD-DEEB-4B53-B910-4B84B9CF844A}"/>
    <cellStyle name="_4m_g706__Sheet1_Divisional Rec 3" xfId="1174" xr:uid="{E20AAC8A-07DD-455C-95D8-95CE68979718}"/>
    <cellStyle name="_4m_g706__Sheet1_Divisional Rec 4" xfId="1175" xr:uid="{5ECED024-4E10-40A5-8BD8-A366D8E5C70B}"/>
    <cellStyle name="_4m_g706__Sheet1_Divisional Rec 5" xfId="1176" xr:uid="{D909211F-1504-4C6A-952B-D05FB2010584}"/>
    <cellStyle name="_4m_g706__Sheet1_Divisional Rec 6" xfId="1177" xr:uid="{66BD3DDA-1312-4C6F-9778-F7C0B412A1D8}"/>
    <cellStyle name="_4m_g706__Sheet1_Divisional Rec 7" xfId="1178" xr:uid="{4E381B2E-11A8-4CE3-A253-A2C538A0CE0B}"/>
    <cellStyle name="_4m_g706__Sheet1_Divisional Rec 8" xfId="1179" xr:uid="{3413C183-F54C-4FAE-9B96-78E962E482BA}"/>
    <cellStyle name="_4m_g706__Sheet1_Divisional Rec 9" xfId="1180" xr:uid="{E1AB36C3-E123-4632-87AA-B9A1B2C19923}"/>
    <cellStyle name="_4m_g706__Sheet1_Divisional Rec_OpExCapEx Summary Act F &amp; B" xfId="1181" xr:uid="{02D65314-273D-46C0-B02A-2F5122919256}"/>
    <cellStyle name="_4m_g706__Sheet1_OpEx Rec" xfId="1182" xr:uid="{D4DBFAE0-F958-416A-A6E7-BC8749BD5040}"/>
    <cellStyle name="_4m_g706__Sheet1_OpExCapEx Summary Act F &amp; B" xfId="1183" xr:uid="{4CCE0CE6-076A-4C18-9022-7F06CEE55432}"/>
    <cellStyle name="_4m_g706__Sheet1_Tx F3 Input" xfId="1184" xr:uid="{CFC0A5C1-A4E0-4A58-9925-5B33D930E8CE}"/>
    <cellStyle name="_4m_g706__Sheet2" xfId="1185" xr:uid="{474248DB-9216-4C55-9A9F-B617AB08D4FF}"/>
    <cellStyle name="_4m_g706__Sheet2_Tx F3 Input" xfId="1186" xr:uid="{5119ABA3-0543-4D92-BAFE-0ED8F0DE4CBD}"/>
    <cellStyle name="_4m_g706__Sheet4" xfId="1187" xr:uid="{E475C0B3-3211-4A9A-93E6-CB28DF314256}"/>
    <cellStyle name="_4m_g706__Sheet4_Tx F3 Input" xfId="1188" xr:uid="{27AD7EAF-B8A3-43E6-8237-4A31894672A9}"/>
    <cellStyle name="_4m_g706__Tables " xfId="1189" xr:uid="{AF4D047A-3B4F-4B31-98D2-9D7542116974}"/>
    <cellStyle name="_4m_g706__Tables  10" xfId="1190" xr:uid="{399BC4EE-E7BB-4CD1-AFC8-CD8154379376}"/>
    <cellStyle name="_4m_g706__Tables  11" xfId="1191" xr:uid="{10C5C9ED-6D70-456B-8EE3-FC6379BF35E3}"/>
    <cellStyle name="_4m_g706__Tables  12" xfId="1192" xr:uid="{2C6D222F-4BDD-4155-9A38-C16B92262752}"/>
    <cellStyle name="_4m_g706__Tables  2" xfId="1193" xr:uid="{ACC29550-DEE7-4199-9AC5-04A9885C6900}"/>
    <cellStyle name="_4m_g706__Tables  3" xfId="1194" xr:uid="{7291C940-8E52-4C70-8062-E6A123881465}"/>
    <cellStyle name="_4m_g706__Tables  4" xfId="1195" xr:uid="{7311E48F-C04D-4E19-BA49-B3DE67C5901F}"/>
    <cellStyle name="_4m_g706__Tables  5" xfId="1196" xr:uid="{DE269B37-F04B-4193-BAE8-89A1A51B88EA}"/>
    <cellStyle name="_4m_g706__Tables  6" xfId="1197" xr:uid="{2D8A3527-E169-4918-B499-4E1D4A40A48B}"/>
    <cellStyle name="_4m_g706__Tables  7" xfId="1198" xr:uid="{1EE47860-47AF-4640-823E-134F505A381A}"/>
    <cellStyle name="_4m_g706__Tables  8" xfId="1199" xr:uid="{AEADC830-6824-4784-9BEE-41AE94269EF6}"/>
    <cellStyle name="_4m_g706__Tables  9" xfId="1200" xr:uid="{1F0FA5C9-0F68-4F26-BEE6-3166F05E5C9C}"/>
    <cellStyle name="_4m_g706__Tables _CF data" xfId="1201" xr:uid="{00575190-9BA2-4B94-A315-2C8D29178B40}"/>
    <cellStyle name="_4m_g706__Tables _Data_Cashflow Data" xfId="1202" xr:uid="{4F9A4E8B-F65C-4DAD-B3F3-FD297EC829A0}"/>
    <cellStyle name="_4m_g706__Tables _OpEx Rec" xfId="1203" xr:uid="{EA64BBA9-1D15-43F7-9FA2-46CFB997F978}"/>
    <cellStyle name="_4m_g706__Tables _OpExCapEx Summary Act F &amp; B" xfId="1204" xr:uid="{979D9814-A621-46E1-A7FB-8298E6733389}"/>
    <cellStyle name="_4m_g706__Tables _Variance By Division" xfId="1205" xr:uid="{EBD01059-D4E5-4B3B-BB6A-74E7EFB00227}"/>
    <cellStyle name="_4m_g706__Tx" xfId="1206" xr:uid="{CE8E9207-DA1E-43B9-B306-D81A786D74D2}"/>
    <cellStyle name="_4m_g706__Tx F3 Input" xfId="1207" xr:uid="{48996441-B7FA-47D3-B713-131D50239AAC}"/>
    <cellStyle name="_4m_g706__Tx_Tx F3 Input" xfId="1208" xr:uid="{B834E862-C2C3-4814-A91E-BC72476F1A24}"/>
    <cellStyle name="_4m_g706__Variance By Division" xfId="1209" xr:uid="{95AB21F7-4E5B-40E3-81CD-65FB908DBA51}"/>
    <cellStyle name="_4m_g706__Variance By Division_Data_Graph" xfId="1210" xr:uid="{2171A2CE-3FB8-4AAC-B6BC-2FDEFBFA8652}"/>
    <cellStyle name="_4S46C01_" xfId="1211" xr:uid="{74340200-3789-4428-96A7-15C28AA1D017}"/>
    <cellStyle name="_4S46C01_ 10" xfId="1212" xr:uid="{458E9EDA-BEE6-45F0-8783-794A60F71A80}"/>
    <cellStyle name="_4S46C01_ 11" xfId="1213" xr:uid="{CE697C45-97BE-4BC5-8A67-6BE6A6D301A9}"/>
    <cellStyle name="_4S46C01_ 12" xfId="1214" xr:uid="{B4D89113-0464-44D9-A34D-5952CBFA9EA4}"/>
    <cellStyle name="_4S46C01_ 2" xfId="1215" xr:uid="{93C73C30-839A-4347-A75D-4B23B52ABFA3}"/>
    <cellStyle name="_4S46C01_ 3" xfId="1216" xr:uid="{90C38702-9554-4703-8880-88E26D2969E4}"/>
    <cellStyle name="_4S46C01_ 4" xfId="1217" xr:uid="{933C8C9B-AFE6-45D3-A9DC-60C1DCE019FB}"/>
    <cellStyle name="_4S46C01_ 5" xfId="1218" xr:uid="{AB328928-CE66-46BD-A25D-D36CB19A74F8}"/>
    <cellStyle name="_4S46C01_ 6" xfId="1219" xr:uid="{87886886-F626-4EC8-81E2-9B925F95A001}"/>
    <cellStyle name="_4S46C01_ 7" xfId="1220" xr:uid="{D8C817B3-B543-4D6C-B5A9-5F06D74DDEDE}"/>
    <cellStyle name="_4S46C01_ 8" xfId="1221" xr:uid="{42DED835-74E1-4D23-BF9C-67048B04998C}"/>
    <cellStyle name="_4S46C01_ 9" xfId="1222" xr:uid="{1F48F1F1-6B8A-4D59-81F0-F1372458800B}"/>
    <cellStyle name="_4S46C01__~1909232" xfId="1223" xr:uid="{00A5922C-155C-42B1-A508-8D6581AA7F25}"/>
    <cellStyle name="_4S46C01__~1909232 10" xfId="1224" xr:uid="{9BD848C2-F47E-46AB-9942-F395B90E0195}"/>
    <cellStyle name="_4S46C01__~1909232 11" xfId="1225" xr:uid="{12DF0934-6F6F-4DF4-908C-11E6FADBDBBC}"/>
    <cellStyle name="_4S46C01__~1909232 12" xfId="1226" xr:uid="{65F1C27F-4A68-493A-97D1-CCEF1D170CD5}"/>
    <cellStyle name="_4S46C01__~1909232 2" xfId="1227" xr:uid="{5512DD82-5374-4D54-983E-05EA64C40CA1}"/>
    <cellStyle name="_4S46C01__~1909232 3" xfId="1228" xr:uid="{C875C4CE-771F-4D2C-903E-B7A8C437977C}"/>
    <cellStyle name="_4S46C01__~1909232 4" xfId="1229" xr:uid="{42343C79-2E43-4BCD-99DC-16561858850D}"/>
    <cellStyle name="_4S46C01__~1909232 5" xfId="1230" xr:uid="{3311D0EA-481B-43B9-9E8E-73B83D8B23F9}"/>
    <cellStyle name="_4S46C01__~1909232 6" xfId="1231" xr:uid="{784D9346-52D4-4D15-9446-2091F30E1CF7}"/>
    <cellStyle name="_4S46C01__~1909232 7" xfId="1232" xr:uid="{218A7EB4-A467-4A34-BF5A-A711D090F271}"/>
    <cellStyle name="_4S46C01__~1909232 8" xfId="1233" xr:uid="{3F2D4EF5-BC24-4628-B5BC-66092961EC98}"/>
    <cellStyle name="_4S46C01__~1909232 9" xfId="1234" xr:uid="{4B886A36-FA06-411B-849D-B6E84760C987}"/>
    <cellStyle name="_4S46C01__~1909232_OpEx Rec" xfId="1235" xr:uid="{4D8F3E65-3E8E-49B9-B2D4-BA4F396BE298}"/>
    <cellStyle name="_4S46C01__~1909232_OpExCapEx Summary Act F &amp; B" xfId="1236" xr:uid="{85793CE0-39EF-4128-8C2D-9F4AE559301B}"/>
    <cellStyle name="_4S46C01__August CBPR Input" xfId="1237" xr:uid="{C0F00486-77CA-490C-B794-929BCE8B58EA}"/>
    <cellStyle name="_4S46C01__August CBPR Input 10" xfId="1238" xr:uid="{42238DEA-7D71-48E4-9D60-742008608FB3}"/>
    <cellStyle name="_4S46C01__August CBPR Input 11" xfId="1239" xr:uid="{19A882B8-98E3-4C1D-BA06-3B4A17E6513D}"/>
    <cellStyle name="_4S46C01__August CBPR Input 12" xfId="1240" xr:uid="{1414EA6E-3B19-4DF3-B537-80310B309D11}"/>
    <cellStyle name="_4S46C01__August CBPR Input 2" xfId="1241" xr:uid="{0B208BD0-04E1-4FED-A08C-B39601F9811E}"/>
    <cellStyle name="_4S46C01__August CBPR Input 3" xfId="1242" xr:uid="{45E80664-EDB2-41E1-9141-566CA8C1C537}"/>
    <cellStyle name="_4S46C01__August CBPR Input 4" xfId="1243" xr:uid="{DCA5CF22-3E0C-4786-A114-89227164296E}"/>
    <cellStyle name="_4S46C01__August CBPR Input 5" xfId="1244" xr:uid="{C846F93D-A661-4A18-9389-BBA8D1F25CAB}"/>
    <cellStyle name="_4S46C01__August CBPR Input 6" xfId="1245" xr:uid="{81BAF06A-EA7E-4869-BBDB-77C69F54D8EB}"/>
    <cellStyle name="_4S46C01__August CBPR Input 7" xfId="1246" xr:uid="{BAA353B0-F5BB-44EA-B787-8206E40FCA40}"/>
    <cellStyle name="_4S46C01__August CBPR Input 8" xfId="1247" xr:uid="{31868D70-9AD5-4040-A309-11F1D6E7D4EC}"/>
    <cellStyle name="_4S46C01__August CBPR Input 9" xfId="1248" xr:uid="{8C4A1881-B6A9-4EA4-A5E6-027759607E09}"/>
    <cellStyle name="_4S46C01__August CBPR Input_OpEx Rec" xfId="1249" xr:uid="{05B7F662-742D-4B3F-A63E-005C33D7BBEE}"/>
    <cellStyle name="_4S46C01__August CBPR Input_OpExCapEx Summary Act F &amp; B" xfId="1250" xr:uid="{5C30F9E6-D3CB-4BEA-9DF6-5CAB260B54EF}"/>
    <cellStyle name="_4S46C01__CF data" xfId="1251" xr:uid="{4EA28FAB-FB65-4C77-917A-10B7BDEF083E}"/>
    <cellStyle name="_4S46C01__Data_CapEx Figures" xfId="1252" xr:uid="{27F12864-0802-4F92-A545-7A745BFB3BE3}"/>
    <cellStyle name="_4S46C01__Data_Cashflow Data" xfId="1253" xr:uid="{4D3CF0F4-0C07-4604-BE4E-16EB39CB1B8C}"/>
    <cellStyle name="_4S46C01__Data_Cashflow Data_Data_Graph" xfId="1254" xr:uid="{3CC27004-0D94-411E-95E3-6F29B250D0CD}"/>
    <cellStyle name="_4S46C01__Data_Graph" xfId="1255" xr:uid="{74732E4B-8FB5-481D-9113-DC9568275198}"/>
    <cellStyle name="_4S46C01__Graph Data" xfId="1256" xr:uid="{5DBF8FA5-2BF4-49B9-894C-F14C42F7D735}"/>
    <cellStyle name="_4S46C01__Graph Data 10" xfId="1257" xr:uid="{F2F21C4B-3CE0-4950-B754-DA53EB143520}"/>
    <cellStyle name="_4S46C01__Graph Data 11" xfId="1258" xr:uid="{8D5CEB79-C5C6-4180-8D7B-EE4AC6FAD458}"/>
    <cellStyle name="_4S46C01__Graph Data 12" xfId="1259" xr:uid="{4E890D32-D2DC-492A-9AD4-644FA7E2F021}"/>
    <cellStyle name="_4S46C01__Graph Data 2" xfId="1260" xr:uid="{CE7C9B38-BA63-41C1-8074-00B70E78BBB7}"/>
    <cellStyle name="_4S46C01__Graph Data 3" xfId="1261" xr:uid="{61C1BC35-5677-4B2A-BFE4-A71829A023C2}"/>
    <cellStyle name="_4S46C01__Graph Data 4" xfId="1262" xr:uid="{08340C9B-B52A-4A36-A932-1A1BBEF4DBE0}"/>
    <cellStyle name="_4S46C01__Graph Data 5" xfId="1263" xr:uid="{F41936A9-54AB-4C4C-AFA2-07C2F0AB717B}"/>
    <cellStyle name="_4S46C01__Graph Data 6" xfId="1264" xr:uid="{661796EB-C336-4B25-AEB5-6A0356B92CEF}"/>
    <cellStyle name="_4S46C01__Graph Data 7" xfId="1265" xr:uid="{43C60C3C-CF8E-4473-A9A3-FF3C0A1099EC}"/>
    <cellStyle name="_4S46C01__Graph Data 8" xfId="1266" xr:uid="{20AA9C4D-5ED4-471A-8A4F-974601C9DBC8}"/>
    <cellStyle name="_4S46C01__Graph Data 9" xfId="1267" xr:uid="{8FDA6D80-F00B-4BA0-ABB7-038D3FFADE8A}"/>
    <cellStyle name="_4S46C01__Graph Data_Data_Divsional Summaries" xfId="1268" xr:uid="{FB1A0D7B-C78C-4BE1-9EDC-DF89D459D1DF}"/>
    <cellStyle name="_4S46C01__Graph Data_Data_Divsional Summaries 10" xfId="1269" xr:uid="{A1D8B345-401D-408F-8843-A95D5CF4DB58}"/>
    <cellStyle name="_4S46C01__Graph Data_Data_Divsional Summaries 11" xfId="1270" xr:uid="{3D9A99C3-7DF9-46C2-A607-F1920C192C5B}"/>
    <cellStyle name="_4S46C01__Graph Data_Data_Divsional Summaries 12" xfId="1271" xr:uid="{BEEEEB96-06C5-46F0-B274-F6E84A5A3919}"/>
    <cellStyle name="_4S46C01__Graph Data_Data_Divsional Summaries 2" xfId="1272" xr:uid="{D9E0ADDB-6807-418F-8104-0B0DC5F3C1D7}"/>
    <cellStyle name="_4S46C01__Graph Data_Data_Divsional Summaries 3" xfId="1273" xr:uid="{AED70DCF-06F4-4B07-87F9-CDD97F636308}"/>
    <cellStyle name="_4S46C01__Graph Data_Data_Divsional Summaries 4" xfId="1274" xr:uid="{F5C96BDE-FC5D-449D-A2CB-D2E20C3DFE70}"/>
    <cellStyle name="_4S46C01__Graph Data_Data_Divsional Summaries 5" xfId="1275" xr:uid="{08A5FC8B-7DBD-44F7-9E57-025C579C8679}"/>
    <cellStyle name="_4S46C01__Graph Data_Data_Divsional Summaries 6" xfId="1276" xr:uid="{65933156-08D7-4995-87E9-22E37847EE1E}"/>
    <cellStyle name="_4S46C01__Graph Data_Data_Divsional Summaries 7" xfId="1277" xr:uid="{C55D286D-8E00-418C-84D4-E5DB0109C6C1}"/>
    <cellStyle name="_4S46C01__Graph Data_Data_Divsional Summaries 8" xfId="1278" xr:uid="{320001BD-F846-4045-9B41-CD97C55DC6EF}"/>
    <cellStyle name="_4S46C01__Graph Data_Data_Divsional Summaries 9" xfId="1279" xr:uid="{2A1F5637-4743-4CEE-B9DB-57FD61EE2F4B}"/>
    <cellStyle name="_4S46C01__Graph Data_Data_Divsional Summaries_OpExCapEx Summary Act F &amp; B" xfId="1280" xr:uid="{749BAA10-97E0-4D2C-8F11-AB0AF1BBA032}"/>
    <cellStyle name="_4S46C01__Graph Data_Data_Graph" xfId="1281" xr:uid="{0ABEEFBC-42A5-406D-83EC-6E25BE0A3484}"/>
    <cellStyle name="_4S46C01__Graph Data_Divisional Rec" xfId="1282" xr:uid="{A20489ED-E72E-4286-86EF-359305692A57}"/>
    <cellStyle name="_4S46C01__Graph Data_Divisional Rec 10" xfId="1283" xr:uid="{1CACEB3B-7E2A-447F-A216-23A0D7790A13}"/>
    <cellStyle name="_4S46C01__Graph Data_Divisional Rec 11" xfId="1284" xr:uid="{BE68F06A-6803-4656-8318-E255C0E99F4D}"/>
    <cellStyle name="_4S46C01__Graph Data_Divisional Rec 12" xfId="1285" xr:uid="{EB60B5E1-CF66-452A-9066-C26EA7B5654A}"/>
    <cellStyle name="_4S46C01__Graph Data_Divisional Rec 2" xfId="1286" xr:uid="{F48A6185-89F1-4486-86C7-F87497E18662}"/>
    <cellStyle name="_4S46C01__Graph Data_Divisional Rec 3" xfId="1287" xr:uid="{61E59D65-168E-4C90-9849-64218E589659}"/>
    <cellStyle name="_4S46C01__Graph Data_Divisional Rec 4" xfId="1288" xr:uid="{35B751F6-4FFB-4183-9E0A-A2241FE2496E}"/>
    <cellStyle name="_4S46C01__Graph Data_Divisional Rec 5" xfId="1289" xr:uid="{08BEEA94-3646-4C79-8D8A-DA407FC3064C}"/>
    <cellStyle name="_4S46C01__Graph Data_Divisional Rec 6" xfId="1290" xr:uid="{A2F21948-5E00-49A8-B1F1-9684308A55A8}"/>
    <cellStyle name="_4S46C01__Graph Data_Divisional Rec 7" xfId="1291" xr:uid="{75EA673E-52E5-4219-8946-4D47257C889F}"/>
    <cellStyle name="_4S46C01__Graph Data_Divisional Rec 8" xfId="1292" xr:uid="{B29014C8-EC02-499F-A463-6576FED739CE}"/>
    <cellStyle name="_4S46C01__Graph Data_Divisional Rec 9" xfId="1293" xr:uid="{FC3D38FE-9913-4D9C-9C80-47EA4A766266}"/>
    <cellStyle name="_4S46C01__Graph Data_Divisional Rec_OpExCapEx Summary Act F &amp; B" xfId="1294" xr:uid="{8D0A6097-D18A-418D-AB2A-65F499F287FA}"/>
    <cellStyle name="_4S46C01__Graph Data_OpEx Rec" xfId="1295" xr:uid="{D84532FF-DE83-4B8C-90C5-3FE508B2A9BC}"/>
    <cellStyle name="_4S46C01__Graph Data_OpExCapEx Summary Act F &amp; B" xfId="1296" xr:uid="{8EDA4743-301C-4D80-8EC6-5C8A5FA94F9A}"/>
    <cellStyle name="_4S46C01__MP List" xfId="1297" xr:uid="{B3806286-33C3-4BF2-8775-B10C5CEDBE63}"/>
    <cellStyle name="_4S46C01__MP List_Tx F3 Input" xfId="1298" xr:uid="{840E4D51-010D-4432-AD43-F3DAF5FD2DC9}"/>
    <cellStyle name="_4S46C01__OpEx Rec" xfId="1299" xr:uid="{7D7A103F-77A4-45C1-918E-221011D8C811}"/>
    <cellStyle name="_4S46C01__OpExCapEx Summary Act F &amp; B" xfId="1300" xr:uid="{22DD3208-F44A-42DA-8399-71D29D0C27F8}"/>
    <cellStyle name="_4S46C01__Profit &amp; Loss" xfId="1301" xr:uid="{4CFECA1C-9C9B-4B89-A510-69131471ED54}"/>
    <cellStyle name="_4S46C01__Profit &amp; Loss 10" xfId="1302" xr:uid="{91BA9D33-8900-41F9-ABEB-FBBC3EE00DC2}"/>
    <cellStyle name="_4S46C01__Profit &amp; Loss 11" xfId="1303" xr:uid="{7D17D568-55F5-4DF8-8B5B-03F049780160}"/>
    <cellStyle name="_4S46C01__Profit &amp; Loss 12" xfId="1304" xr:uid="{E242C27E-2E72-40B2-88A1-C02E4C335ACD}"/>
    <cellStyle name="_4S46C01__Profit &amp; Loss 2" xfId="1305" xr:uid="{DCA55F0E-1A0B-4E3F-9B70-7429EAA03D76}"/>
    <cellStyle name="_4S46C01__Profit &amp; Loss 3" xfId="1306" xr:uid="{3DDCA690-F74C-4274-88FE-41A2DD0DFC30}"/>
    <cellStyle name="_4S46C01__Profit &amp; Loss 4" xfId="1307" xr:uid="{69993952-4CC8-4075-8B42-EA8772D18057}"/>
    <cellStyle name="_4S46C01__Profit &amp; Loss 5" xfId="1308" xr:uid="{FC14D945-03D3-4677-B05B-34D325D71EF6}"/>
    <cellStyle name="_4S46C01__Profit &amp; Loss 6" xfId="1309" xr:uid="{03FE6853-829C-4C6F-AD04-9E7D31C4E01D}"/>
    <cellStyle name="_4S46C01__Profit &amp; Loss 7" xfId="1310" xr:uid="{55EAE3CF-C427-42D6-B580-103BAC9E094F}"/>
    <cellStyle name="_4S46C01__Profit &amp; Loss 8" xfId="1311" xr:uid="{37108D9D-C2F7-4309-90E7-9BC64A9B9B25}"/>
    <cellStyle name="_4S46C01__Profit &amp; Loss 9" xfId="1312" xr:uid="{4340B7BA-D590-46D9-AB81-82611D6FFDBC}"/>
    <cellStyle name="_4S46C01__Profit &amp; Loss_Data_Graph" xfId="1313" xr:uid="{EF2A542E-AF63-4ED6-8F1C-D841DC3148F4}"/>
    <cellStyle name="_4S46C01__Profit &amp; Loss_OpExCapEx Summary Act F &amp; B" xfId="1314" xr:uid="{A3BA022F-8B3B-4E85-A9EF-6387B9E70837}"/>
    <cellStyle name="_4S46C01__Project List" xfId="1315" xr:uid="{7ED7CA9D-5683-4B53-BC9C-250B06301621}"/>
    <cellStyle name="_4S46C01__Project List_Tx F3 Input" xfId="1316" xr:uid="{2DD87732-6AD9-43B3-B1C9-C4DBC0B4E456}"/>
    <cellStyle name="_4S46C01__Sheet1" xfId="1317" xr:uid="{D4864EDE-455C-4132-8392-56A23EEA11A1}"/>
    <cellStyle name="_4S46C01__Sheet1 10" xfId="1318" xr:uid="{F4FCE53E-8ECB-4100-A6B4-DBA43304E3C6}"/>
    <cellStyle name="_4S46C01__Sheet1 11" xfId="1319" xr:uid="{DE958486-B2C6-4AD5-BE13-DB26ECA2D62B}"/>
    <cellStyle name="_4S46C01__Sheet1 12" xfId="1320" xr:uid="{C2321551-7671-48F6-A1F5-13A072E42250}"/>
    <cellStyle name="_4S46C01__Sheet1 2" xfId="1321" xr:uid="{9F5CE652-C09A-442D-B6C8-8571A45907C6}"/>
    <cellStyle name="_4S46C01__Sheet1 3" xfId="1322" xr:uid="{D9A69331-1F7F-4998-86DE-098F80719CA6}"/>
    <cellStyle name="_4S46C01__Sheet1 4" xfId="1323" xr:uid="{E211B4ED-54CB-47A3-BFD3-4775431A1C78}"/>
    <cellStyle name="_4S46C01__Sheet1 5" xfId="1324" xr:uid="{D9C80F20-84DE-42FB-A6C6-0D4F2DC5B08D}"/>
    <cellStyle name="_4S46C01__Sheet1 6" xfId="1325" xr:uid="{0FE7C313-2500-4415-8869-EB702DA840B3}"/>
    <cellStyle name="_4S46C01__Sheet1 7" xfId="1326" xr:uid="{E83E7808-3EC8-4590-A54F-81F0FDF278AC}"/>
    <cellStyle name="_4S46C01__Sheet1 8" xfId="1327" xr:uid="{691EB388-D694-4163-951D-4C1BDF657F45}"/>
    <cellStyle name="_4S46C01__Sheet1 9" xfId="1328" xr:uid="{949F2FE8-515A-48D0-9D9E-2C7F881B2813}"/>
    <cellStyle name="_4S46C01__Sheet1_Data_Divsional Summaries" xfId="1329" xr:uid="{759EA4D7-5C9B-49F2-9F1C-335A7912473E}"/>
    <cellStyle name="_4S46C01__Sheet1_Data_Divsional Summaries 10" xfId="1330" xr:uid="{38702AE4-B9B6-4607-BF69-27A4037097C8}"/>
    <cellStyle name="_4S46C01__Sheet1_Data_Divsional Summaries 11" xfId="1331" xr:uid="{6A95FBBE-53FE-401B-9B3F-652DA2D9F26C}"/>
    <cellStyle name="_4S46C01__Sheet1_Data_Divsional Summaries 12" xfId="1332" xr:uid="{4D36A03C-8F19-4C29-BFF4-8241BC0FB3F4}"/>
    <cellStyle name="_4S46C01__Sheet1_Data_Divsional Summaries 2" xfId="1333" xr:uid="{F7B2B7AF-BB48-4789-B8D2-E72C3222A752}"/>
    <cellStyle name="_4S46C01__Sheet1_Data_Divsional Summaries 3" xfId="1334" xr:uid="{7F1FE4AD-9712-4FCB-A232-10DBA529FF8E}"/>
    <cellStyle name="_4S46C01__Sheet1_Data_Divsional Summaries 4" xfId="1335" xr:uid="{3071BE7C-65EE-46C2-A41B-37E21E769239}"/>
    <cellStyle name="_4S46C01__Sheet1_Data_Divsional Summaries 5" xfId="1336" xr:uid="{C209A14A-0F77-465E-8D82-8352F336DBBB}"/>
    <cellStyle name="_4S46C01__Sheet1_Data_Divsional Summaries 6" xfId="1337" xr:uid="{F0A31C5B-2718-4A6B-81D0-AF5FF35D1FE1}"/>
    <cellStyle name="_4S46C01__Sheet1_Data_Divsional Summaries 7" xfId="1338" xr:uid="{E5130FEC-1E47-44B9-A02E-869FDF0B878A}"/>
    <cellStyle name="_4S46C01__Sheet1_Data_Divsional Summaries 8" xfId="1339" xr:uid="{78001B86-F8EC-481D-A1DA-750243AB3387}"/>
    <cellStyle name="_4S46C01__Sheet1_Data_Divsional Summaries 9" xfId="1340" xr:uid="{18E622CE-484A-4AA0-9F97-7A0F3CD5941B}"/>
    <cellStyle name="_4S46C01__Sheet1_Data_Divsional Summaries_OpExCapEx Summary Act F &amp; B" xfId="1341" xr:uid="{7330BB08-C4E7-47A9-A602-38EE23BB3E28}"/>
    <cellStyle name="_4S46C01__Sheet1_Data_Graph" xfId="1342" xr:uid="{BC16B5EC-B6B6-48B6-9AF1-8FB4FD64EF93}"/>
    <cellStyle name="_4S46C01__Sheet1_Divisional Rec" xfId="1343" xr:uid="{52A79867-79B9-4661-AADF-9E1BABBC3DB4}"/>
    <cellStyle name="_4S46C01__Sheet1_Divisional Rec 10" xfId="1344" xr:uid="{1C381AD8-EFF9-4851-AFA7-0CE3D5FB98B2}"/>
    <cellStyle name="_4S46C01__Sheet1_Divisional Rec 11" xfId="1345" xr:uid="{0195D837-53BF-478B-9DD6-3D6D243EB860}"/>
    <cellStyle name="_4S46C01__Sheet1_Divisional Rec 12" xfId="1346" xr:uid="{98CB0CD1-7671-456A-801C-5470EF932E94}"/>
    <cellStyle name="_4S46C01__Sheet1_Divisional Rec 2" xfId="1347" xr:uid="{F2CC6A71-6395-4C31-82D7-834159B1ABC9}"/>
    <cellStyle name="_4S46C01__Sheet1_Divisional Rec 3" xfId="1348" xr:uid="{C339B890-C1CB-4452-B88B-1F89686CEE3B}"/>
    <cellStyle name="_4S46C01__Sheet1_Divisional Rec 4" xfId="1349" xr:uid="{66F7AB32-99FC-43B4-9467-5D0C850EBCA9}"/>
    <cellStyle name="_4S46C01__Sheet1_Divisional Rec 5" xfId="1350" xr:uid="{51EFBDE4-3A6F-49FA-8932-7C2B77C4F83E}"/>
    <cellStyle name="_4S46C01__Sheet1_Divisional Rec 6" xfId="1351" xr:uid="{6772D582-EC7E-4D0E-B55F-9F60AD40D178}"/>
    <cellStyle name="_4S46C01__Sheet1_Divisional Rec 7" xfId="1352" xr:uid="{ECECD20F-F496-4339-849F-055AE2EEEBCE}"/>
    <cellStyle name="_4S46C01__Sheet1_Divisional Rec 8" xfId="1353" xr:uid="{D8789ED6-CFE8-427A-A836-57801DB0C5FD}"/>
    <cellStyle name="_4S46C01__Sheet1_Divisional Rec 9" xfId="1354" xr:uid="{3070807F-A5CD-4D49-B601-86A1B643EAD7}"/>
    <cellStyle name="_4S46C01__Sheet1_Divisional Rec_OpExCapEx Summary Act F &amp; B" xfId="1355" xr:uid="{72B32A6E-ADC8-49BB-A2E0-64FEA20BEEE8}"/>
    <cellStyle name="_4S46C01__Sheet1_OpEx Rec" xfId="1356" xr:uid="{5EBF59EE-8FDF-476F-9358-46BA6A82BB3B}"/>
    <cellStyle name="_4S46C01__Sheet1_OpExCapEx Summary Act F &amp; B" xfId="1357" xr:uid="{7493082C-8759-4946-AFB4-E5B6CAA0CE0B}"/>
    <cellStyle name="_4S46C01__Sheet1_Tx F3 Input" xfId="1358" xr:uid="{E3B38842-F518-4981-98BF-8879A5DFABCE}"/>
    <cellStyle name="_4S46C01__Sheet2" xfId="1359" xr:uid="{B4623A90-9D77-42E0-994E-EBFED8214B24}"/>
    <cellStyle name="_4S46C01__Sheet2_Tx F3 Input" xfId="1360" xr:uid="{B40AEC48-B26B-46BA-820F-ACEEECAF341C}"/>
    <cellStyle name="_4S46C01__Sheet4" xfId="1361" xr:uid="{E7063430-B1BD-48C5-8996-0F984AECA52C}"/>
    <cellStyle name="_4S46C01__Sheet4_Tx F3 Input" xfId="1362" xr:uid="{5113885B-ED47-4114-AA2C-37A154F92958}"/>
    <cellStyle name="_4S46C01__Tables " xfId="1363" xr:uid="{3EB9F1FD-1EA0-4453-9A83-800E99FE9B30}"/>
    <cellStyle name="_4S46C01__Tables  10" xfId="1364" xr:uid="{514FC9A3-F530-4BEA-AB6F-B9DCA4B47296}"/>
    <cellStyle name="_4S46C01__Tables  11" xfId="1365" xr:uid="{1824ED8C-7D0C-406E-9438-A25FBCEC157A}"/>
    <cellStyle name="_4S46C01__Tables  12" xfId="1366" xr:uid="{B545A89C-BFDF-4EB5-93E6-F66BAA42AC29}"/>
    <cellStyle name="_4S46C01__Tables  2" xfId="1367" xr:uid="{58887D20-C54E-4019-B9A6-1AC1FBD33D53}"/>
    <cellStyle name="_4S46C01__Tables  3" xfId="1368" xr:uid="{3CB8B190-4D36-421B-A63C-048626F38A6B}"/>
    <cellStyle name="_4S46C01__Tables  4" xfId="1369" xr:uid="{6351C575-3A92-4998-86DB-9AF81959BC7D}"/>
    <cellStyle name="_4S46C01__Tables  5" xfId="1370" xr:uid="{788A951A-7823-4996-9633-8ED58124E7E5}"/>
    <cellStyle name="_4S46C01__Tables  6" xfId="1371" xr:uid="{E43C00AB-09C2-4C5E-BE55-54D01FC5E44C}"/>
    <cellStyle name="_4S46C01__Tables  7" xfId="1372" xr:uid="{AA1327B5-B460-4173-814D-DAD44ED18EF4}"/>
    <cellStyle name="_4S46C01__Tables  8" xfId="1373" xr:uid="{E734C0A0-5785-44A0-8F44-85AD40335988}"/>
    <cellStyle name="_4S46C01__Tables  9" xfId="1374" xr:uid="{676A640D-C584-4E4C-BA7C-BA25F4AAD25A}"/>
    <cellStyle name="_4S46C01__Tables _CF data" xfId="1375" xr:uid="{8EE0CF95-45C7-47EB-A16C-CD41EAEBF9D9}"/>
    <cellStyle name="_4S46C01__Tables _Data_Cashflow Data" xfId="1376" xr:uid="{3C6A6710-A1BA-4DD5-97AB-174D94B39447}"/>
    <cellStyle name="_4S46C01__Tables _OpEx Rec" xfId="1377" xr:uid="{18220114-24E2-4E67-BA2E-2E6D2B27097E}"/>
    <cellStyle name="_4S46C01__Tables _OpExCapEx Summary Act F &amp; B" xfId="1378" xr:uid="{435E25EF-CE03-4B58-A9A1-4049A3E9E080}"/>
    <cellStyle name="_4S46C01__Tables _Variance By Division" xfId="1379" xr:uid="{741E447E-2AB2-478D-ABB3-1EE5232BAAED}"/>
    <cellStyle name="_4S46C01__Tx" xfId="1380" xr:uid="{53207BB7-6EB6-4468-A78A-DA3908FAEFDF}"/>
    <cellStyle name="_4S46C01__Tx F3 Input" xfId="1381" xr:uid="{0AE299DB-1EE9-4FDA-94B6-B25F361B78C5}"/>
    <cellStyle name="_4S46C01__Tx_Tx F3 Input" xfId="1382" xr:uid="{D39F4E44-7897-4491-A2E5-C3185BD83113}"/>
    <cellStyle name="_4S46C01__Variance By Division" xfId="1383" xr:uid="{D31F36F9-88FC-4CB4-BFEF-38C634DF94E6}"/>
    <cellStyle name="_4S46C01__Variance By Division_Data_Graph" xfId="1384" xr:uid="{8AE359FD-7959-4E49-A325-F6621BF6B74E}"/>
    <cellStyle name="_4s46c03C" xfId="1385" xr:uid="{B0F0CD98-3FC5-43E7-A116-833E6B650641}"/>
    <cellStyle name="_4s46c03C 10" xfId="1386" xr:uid="{AAABF2FB-6F00-47F7-A95B-841A8F0E94A6}"/>
    <cellStyle name="_4s46c03C 11" xfId="1387" xr:uid="{15592D81-1F4F-435A-9E52-ECBDA73F9B90}"/>
    <cellStyle name="_4s46c03C 12" xfId="1388" xr:uid="{7F52D948-F1CB-4BCE-ACFD-0EAA0A1790E5}"/>
    <cellStyle name="_4s46c03C 2" xfId="1389" xr:uid="{48C22708-7481-409F-A37B-BAE7D05C84AD}"/>
    <cellStyle name="_4s46c03C 3" xfId="1390" xr:uid="{12ABA062-E4ED-4A69-99AB-8FE38EE13B87}"/>
    <cellStyle name="_4s46c03C 4" xfId="1391" xr:uid="{0973F3B8-0416-4ED3-96D9-0FC09EED2579}"/>
    <cellStyle name="_4s46c03C 5" xfId="1392" xr:uid="{B68331F1-F7A4-4EAF-97E6-105771812771}"/>
    <cellStyle name="_4s46c03C 6" xfId="1393" xr:uid="{5F9C80AE-7E2E-48AD-85AC-40E3FA46743E}"/>
    <cellStyle name="_4s46c03C 7" xfId="1394" xr:uid="{9E9C08F8-291F-48C4-B829-9F2D2473F62B}"/>
    <cellStyle name="_4s46c03C 8" xfId="1395" xr:uid="{58AD4755-EBA5-4603-B306-D694165C2ED3}"/>
    <cellStyle name="_4s46c03C 9" xfId="1396" xr:uid="{81337CCE-DCE0-4D70-BCF9-33FEBCD3A570}"/>
    <cellStyle name="_4s46c03C_~1909232" xfId="1397" xr:uid="{83A6B2ED-5BEA-42BD-B12C-DF762585DE77}"/>
    <cellStyle name="_4s46c03C_~1909232 10" xfId="1398" xr:uid="{AC91C06E-BB88-4853-B869-205F570F39CB}"/>
    <cellStyle name="_4s46c03C_~1909232 11" xfId="1399" xr:uid="{FE7BDA2F-7D3D-49F7-B85F-011E2ACE4BF1}"/>
    <cellStyle name="_4s46c03C_~1909232 12" xfId="1400" xr:uid="{58067A19-F800-4F81-B0BA-E0773816AEA0}"/>
    <cellStyle name="_4s46c03C_~1909232 2" xfId="1401" xr:uid="{701776F4-A34E-4212-A018-0EDD7A589390}"/>
    <cellStyle name="_4s46c03C_~1909232 3" xfId="1402" xr:uid="{B115DF61-989E-46B7-B358-1FC245FDC609}"/>
    <cellStyle name="_4s46c03C_~1909232 4" xfId="1403" xr:uid="{403B6F5E-D8C5-4D1D-A480-95628B409FD5}"/>
    <cellStyle name="_4s46c03C_~1909232 5" xfId="1404" xr:uid="{C8F9CB0C-BF88-4890-92B5-5072DE6D596F}"/>
    <cellStyle name="_4s46c03C_~1909232 6" xfId="1405" xr:uid="{E593CAFD-1691-4E92-9D31-7AB781D9798D}"/>
    <cellStyle name="_4s46c03C_~1909232 7" xfId="1406" xr:uid="{E21CF144-3DBE-4F1E-8F39-1985F73AE385}"/>
    <cellStyle name="_4s46c03C_~1909232 8" xfId="1407" xr:uid="{33C452EB-09C9-44DE-9081-4A6AEE022E5B}"/>
    <cellStyle name="_4s46c03C_~1909232 9" xfId="1408" xr:uid="{DA9EDB9B-2989-4B5D-8936-0B391E4C141A}"/>
    <cellStyle name="_4s46c03C_~1909232_OpEx Rec" xfId="1409" xr:uid="{49D08608-2179-4CC1-8E7A-FE57CD7C4EB1}"/>
    <cellStyle name="_4s46c03C_~1909232_OpExCapEx Summary Act F &amp; B" xfId="1410" xr:uid="{0AF19254-3C8F-4167-9CAE-FB38C39A30CB}"/>
    <cellStyle name="_4s46c03C_August CBPR Input" xfId="1411" xr:uid="{E90275ED-275D-4BD2-BE8D-A78D98FF2646}"/>
    <cellStyle name="_4s46c03C_August CBPR Input 10" xfId="1412" xr:uid="{C58EF1CA-D9F2-4F80-8827-779223703965}"/>
    <cellStyle name="_4s46c03C_August CBPR Input 11" xfId="1413" xr:uid="{0A1151CD-0CD5-445F-B887-14FCF108E363}"/>
    <cellStyle name="_4s46c03C_August CBPR Input 12" xfId="1414" xr:uid="{46DB1345-FD18-4808-89DB-29576047E0A8}"/>
    <cellStyle name="_4s46c03C_August CBPR Input 2" xfId="1415" xr:uid="{1D063713-9FFF-44C3-8A78-5D65B1051BF6}"/>
    <cellStyle name="_4s46c03C_August CBPR Input 3" xfId="1416" xr:uid="{13054075-EAB6-4EB4-9D66-73F15CEEA1D4}"/>
    <cellStyle name="_4s46c03C_August CBPR Input 4" xfId="1417" xr:uid="{AAB75050-942C-4E12-88D5-1F1BEFE5E1A7}"/>
    <cellStyle name="_4s46c03C_August CBPR Input 5" xfId="1418" xr:uid="{5880D475-3060-4A30-85B7-6F73CBD4416C}"/>
    <cellStyle name="_4s46c03C_August CBPR Input 6" xfId="1419" xr:uid="{120EE0FD-492C-49A4-9689-F629B373AC37}"/>
    <cellStyle name="_4s46c03C_August CBPR Input 7" xfId="1420" xr:uid="{AFE771A0-125D-40B6-8B9B-9EBC7ABB7899}"/>
    <cellStyle name="_4s46c03C_August CBPR Input 8" xfId="1421" xr:uid="{D13EF86A-F600-4138-BBEF-9A2E459ED5E0}"/>
    <cellStyle name="_4s46c03C_August CBPR Input 9" xfId="1422" xr:uid="{4896DB81-FDC3-4D77-986F-5CAC2BE8CFC4}"/>
    <cellStyle name="_4s46c03C_August CBPR Input_OpEx Rec" xfId="1423" xr:uid="{17AF04A2-BDFB-4A70-8758-657765CB6472}"/>
    <cellStyle name="_4s46c03C_August CBPR Input_OpExCapEx Summary Act F &amp; B" xfId="1424" xr:uid="{5AB4B4AF-755F-4BB0-87FF-60FAB3039794}"/>
    <cellStyle name="_4s46c03C_CF data" xfId="1425" xr:uid="{9670182A-4EF2-466F-8C65-11D79F395EFF}"/>
    <cellStyle name="_4s46c03C_Data_CapEx Figures" xfId="1426" xr:uid="{129D66C3-BE3D-4EB6-96B8-40EE917436BE}"/>
    <cellStyle name="_4s46c03C_Data_Cashflow Data" xfId="1427" xr:uid="{7C34BF8F-61D6-4734-9BDC-7EFD7F7AFF61}"/>
    <cellStyle name="_4s46c03C_Data_Cashflow Data_Data_Graph" xfId="1428" xr:uid="{F6785C0D-0AF2-48A6-8439-3890B24C1F19}"/>
    <cellStyle name="_4s46c03C_Data_Graph" xfId="1429" xr:uid="{BB5A0C83-7CA1-47A6-8108-0A29F9B3E2F8}"/>
    <cellStyle name="_4s46c03C_Graph Data" xfId="1430" xr:uid="{5B14B52D-DFA8-4A17-913E-2C252F213A39}"/>
    <cellStyle name="_4s46c03C_Graph Data 10" xfId="1431" xr:uid="{ACF2E0AC-C067-4BDC-824C-EC1EE30CAA3D}"/>
    <cellStyle name="_4s46c03C_Graph Data 11" xfId="1432" xr:uid="{7B0DDC71-5E64-44A9-A429-980FDA678DF3}"/>
    <cellStyle name="_4s46c03C_Graph Data 12" xfId="1433" xr:uid="{3432F5EE-F29F-4522-84E1-AC6852492F83}"/>
    <cellStyle name="_4s46c03C_Graph Data 2" xfId="1434" xr:uid="{845EDE1F-4DB9-4AD8-818D-3F221219B7A9}"/>
    <cellStyle name="_4s46c03C_Graph Data 3" xfId="1435" xr:uid="{DFFA65D9-1632-4B2C-925E-5E2D13031D4B}"/>
    <cellStyle name="_4s46c03C_Graph Data 4" xfId="1436" xr:uid="{62873CAD-2689-40FD-8E32-5B9C86E89D01}"/>
    <cellStyle name="_4s46c03C_Graph Data 5" xfId="1437" xr:uid="{DE35FD8B-7BA0-4044-A416-55B818503829}"/>
    <cellStyle name="_4s46c03C_Graph Data 6" xfId="1438" xr:uid="{F9474315-B44F-4C1D-A30F-FF55488AC8BF}"/>
    <cellStyle name="_4s46c03C_Graph Data 7" xfId="1439" xr:uid="{39CB9EEB-3784-415B-8DCB-152ED8549988}"/>
    <cellStyle name="_4s46c03C_Graph Data 8" xfId="1440" xr:uid="{991D8F04-9456-4B15-B717-75515BDDBF0F}"/>
    <cellStyle name="_4s46c03C_Graph Data 9" xfId="1441" xr:uid="{2A7142DE-C444-45E2-B7BC-87E96F8556A0}"/>
    <cellStyle name="_4s46c03C_Graph Data_Data_Divsional Summaries" xfId="1442" xr:uid="{1080BD9D-FAD4-4634-B969-9915C62B0E79}"/>
    <cellStyle name="_4s46c03C_Graph Data_Data_Divsional Summaries 10" xfId="1443" xr:uid="{F61298C1-5FAD-47E5-A584-4813A1CD9319}"/>
    <cellStyle name="_4s46c03C_Graph Data_Data_Divsional Summaries 11" xfId="1444" xr:uid="{4D526FB9-24A2-4781-A58E-4CE3C0ABA63B}"/>
    <cellStyle name="_4s46c03C_Graph Data_Data_Divsional Summaries 12" xfId="1445" xr:uid="{A8C884CE-3E41-4EAF-ABF6-2CBAD1DFB8D4}"/>
    <cellStyle name="_4s46c03C_Graph Data_Data_Divsional Summaries 2" xfId="1446" xr:uid="{298BA2AA-91A3-4138-8D72-B9DD9902A33B}"/>
    <cellStyle name="_4s46c03C_Graph Data_Data_Divsional Summaries 3" xfId="1447" xr:uid="{12C16866-1BF4-4AFD-99F9-FC948B9F16F1}"/>
    <cellStyle name="_4s46c03C_Graph Data_Data_Divsional Summaries 4" xfId="1448" xr:uid="{2C1C27A9-AE3A-4F9B-917A-716C03CF3277}"/>
    <cellStyle name="_4s46c03C_Graph Data_Data_Divsional Summaries 5" xfId="1449" xr:uid="{09D4C1F8-7447-452F-A658-AB6040E385E1}"/>
    <cellStyle name="_4s46c03C_Graph Data_Data_Divsional Summaries 6" xfId="1450" xr:uid="{D7B0EC82-6CB9-4783-95D1-6B3B7731AA55}"/>
    <cellStyle name="_4s46c03C_Graph Data_Data_Divsional Summaries 7" xfId="1451" xr:uid="{415C04B5-CCE9-4C3E-AF7C-53C5832688A3}"/>
    <cellStyle name="_4s46c03C_Graph Data_Data_Divsional Summaries 8" xfId="1452" xr:uid="{BF8F6D2E-BEEB-4548-A787-45E42D91A9CA}"/>
    <cellStyle name="_4s46c03C_Graph Data_Data_Divsional Summaries 9" xfId="1453" xr:uid="{A2A7A7E2-9CD2-4AF5-90D3-5ABF0C244369}"/>
    <cellStyle name="_4s46c03C_Graph Data_Data_Divsional Summaries_OpExCapEx Summary Act F &amp; B" xfId="1454" xr:uid="{B5D4CB75-9DCD-4D2B-B5CE-55C94B0E53CA}"/>
    <cellStyle name="_4s46c03C_Graph Data_Data_Graph" xfId="1455" xr:uid="{353BF509-FDB0-44C6-809F-EC7BFFBBD549}"/>
    <cellStyle name="_4s46c03C_Graph Data_Divisional Rec" xfId="1456" xr:uid="{C0B3155A-E455-4377-8860-E35ADC7F213A}"/>
    <cellStyle name="_4s46c03C_Graph Data_Divisional Rec 10" xfId="1457" xr:uid="{A2C4AC84-3149-4E26-9A90-0BD7FBB7B3A7}"/>
    <cellStyle name="_4s46c03C_Graph Data_Divisional Rec 11" xfId="1458" xr:uid="{4B115AA9-A435-49CB-BE26-AF6D3E22D1BA}"/>
    <cellStyle name="_4s46c03C_Graph Data_Divisional Rec 12" xfId="1459" xr:uid="{73309FCE-EEBF-493E-86C8-F28DD395D5B7}"/>
    <cellStyle name="_4s46c03C_Graph Data_Divisional Rec 2" xfId="1460" xr:uid="{7E9BF093-C08C-40EE-BA9E-80EE370F3E6A}"/>
    <cellStyle name="_4s46c03C_Graph Data_Divisional Rec 3" xfId="1461" xr:uid="{31F6722D-A755-4AB9-A688-1EE6F9AEAFD5}"/>
    <cellStyle name="_4s46c03C_Graph Data_Divisional Rec 4" xfId="1462" xr:uid="{1A1B407B-2150-4521-9C8D-83E8124FF2BF}"/>
    <cellStyle name="_4s46c03C_Graph Data_Divisional Rec 5" xfId="1463" xr:uid="{5D655EF6-342D-4075-ACD5-A68EA1D65E17}"/>
    <cellStyle name="_4s46c03C_Graph Data_Divisional Rec 6" xfId="1464" xr:uid="{896749C5-63F9-43B7-8B51-13A09B5D552C}"/>
    <cellStyle name="_4s46c03C_Graph Data_Divisional Rec 7" xfId="1465" xr:uid="{3F485B70-974D-4C81-A417-0B9AD6A157EE}"/>
    <cellStyle name="_4s46c03C_Graph Data_Divisional Rec 8" xfId="1466" xr:uid="{7D6007CE-8F22-4510-9A0D-AF69B7C48861}"/>
    <cellStyle name="_4s46c03C_Graph Data_Divisional Rec 9" xfId="1467" xr:uid="{D83A4713-1E58-4BEC-9055-FD56370E7C33}"/>
    <cellStyle name="_4s46c03C_Graph Data_Divisional Rec_OpExCapEx Summary Act F &amp; B" xfId="1468" xr:uid="{4F291533-4C98-4300-B81F-1FA5F3CA239C}"/>
    <cellStyle name="_4s46c03C_Graph Data_OpEx Rec" xfId="1469" xr:uid="{37145568-F7ED-40D9-8AA1-709C5ED89146}"/>
    <cellStyle name="_4s46c03C_Graph Data_OpExCapEx Summary Act F &amp; B" xfId="1470" xr:uid="{D63C0027-B0AA-4373-8F86-C826645B72CD}"/>
    <cellStyle name="_4s46c03C_MP List" xfId="1471" xr:uid="{CB09189A-7F56-499E-838D-3DF900A0B390}"/>
    <cellStyle name="_4s46c03C_MP List_Tx F3 Input" xfId="1472" xr:uid="{3CC6A2C3-FAB5-4E96-9153-8DE1363AE631}"/>
    <cellStyle name="_4s46c03C_OpEx Rec" xfId="1473" xr:uid="{420FF723-4C69-4660-B9BB-B389646C5A3D}"/>
    <cellStyle name="_4s46c03C_OpExCapEx Summary Act F &amp; B" xfId="1474" xr:uid="{26054C04-9FED-4226-8240-8D01ECB594E9}"/>
    <cellStyle name="_4s46c03C_Profit &amp; Loss" xfId="1475" xr:uid="{AF3843D5-F867-4C19-8F2A-E78B09B5AD24}"/>
    <cellStyle name="_4s46c03C_Profit &amp; Loss 10" xfId="1476" xr:uid="{F6EDB496-E1C3-4B57-A06C-05DF6F3390FB}"/>
    <cellStyle name="_4s46c03C_Profit &amp; Loss 11" xfId="1477" xr:uid="{B916567B-B502-489A-BDE2-3A6303890B76}"/>
    <cellStyle name="_4s46c03C_Profit &amp; Loss 12" xfId="1478" xr:uid="{905AEB98-9EEB-4849-8551-470CF805327F}"/>
    <cellStyle name="_4s46c03C_Profit &amp; Loss 2" xfId="1479" xr:uid="{E2400A45-AADE-4A9F-8669-E0502E7CCFFD}"/>
    <cellStyle name="_4s46c03C_Profit &amp; Loss 3" xfId="1480" xr:uid="{1D6B7782-342A-4167-95F6-107A934BC348}"/>
    <cellStyle name="_4s46c03C_Profit &amp; Loss 4" xfId="1481" xr:uid="{3EC19017-3AB3-46C4-A12C-D4852A39ACBB}"/>
    <cellStyle name="_4s46c03C_Profit &amp; Loss 5" xfId="1482" xr:uid="{60DD6DDC-9046-49B5-B76A-7C5B0C7BD848}"/>
    <cellStyle name="_4s46c03C_Profit &amp; Loss 6" xfId="1483" xr:uid="{D761D528-23FD-43C2-B37E-81DD91C6E44D}"/>
    <cellStyle name="_4s46c03C_Profit &amp; Loss 7" xfId="1484" xr:uid="{E4B2C72B-70A5-45E7-A766-328C884B9BAC}"/>
    <cellStyle name="_4s46c03C_Profit &amp; Loss 8" xfId="1485" xr:uid="{299EF34C-77F4-49FB-93A2-D1E6CA6E1A79}"/>
    <cellStyle name="_4s46c03C_Profit &amp; Loss 9" xfId="1486" xr:uid="{8914832E-8FA1-4287-B5B2-C0770DC26B16}"/>
    <cellStyle name="_4s46c03C_Profit &amp; Loss_Data_Graph" xfId="1487" xr:uid="{6D6EA0FC-3E9B-4EDA-9CFE-17B276236979}"/>
    <cellStyle name="_4s46c03C_Profit &amp; Loss_OpExCapEx Summary Act F &amp; B" xfId="1488" xr:uid="{A40DAD22-DCB8-4569-9C87-56EF7EDD6EFA}"/>
    <cellStyle name="_4s46c03C_Project List" xfId="1489" xr:uid="{DCD3A3D7-E377-4551-8C1F-B809F6E73B6A}"/>
    <cellStyle name="_4s46c03C_Project List_Tx F3 Input" xfId="1490" xr:uid="{2117F409-F3EA-4817-8D83-075FA155C090}"/>
    <cellStyle name="_4s46c03C_Sheet1" xfId="1491" xr:uid="{5A3E29C5-A2BF-4546-9CE1-E205B919E9A6}"/>
    <cellStyle name="_4s46c03C_Sheet1 10" xfId="1492" xr:uid="{EA47D95C-ED8D-488B-BEE2-48CB922B4072}"/>
    <cellStyle name="_4s46c03C_Sheet1 11" xfId="1493" xr:uid="{E3246BC0-D67A-4A48-A99E-2335408B14ED}"/>
    <cellStyle name="_4s46c03C_Sheet1 12" xfId="1494" xr:uid="{7AF7CE4A-7181-47A6-B995-56B84001D586}"/>
    <cellStyle name="_4s46c03C_Sheet1 2" xfId="1495" xr:uid="{C34CC2B8-766B-45BA-8ED1-D64F17EFF0C9}"/>
    <cellStyle name="_4s46c03C_Sheet1 3" xfId="1496" xr:uid="{9AE844EE-5AF7-4EEF-9166-79283655F8F8}"/>
    <cellStyle name="_4s46c03C_Sheet1 4" xfId="1497" xr:uid="{24EF457A-0077-4699-9182-861CE2070BED}"/>
    <cellStyle name="_4s46c03C_Sheet1 5" xfId="1498" xr:uid="{CDB9634F-F422-4B86-8262-0389C943D403}"/>
    <cellStyle name="_4s46c03C_Sheet1 6" xfId="1499" xr:uid="{1FE9C803-5280-4572-81BA-068D34CC9FCA}"/>
    <cellStyle name="_4s46c03C_Sheet1 7" xfId="1500" xr:uid="{A99D971A-AD5E-4D40-A61D-8BDD4672F6C8}"/>
    <cellStyle name="_4s46c03C_Sheet1 8" xfId="1501" xr:uid="{BB5185A0-43AC-4480-B412-6F7BCE73DDD9}"/>
    <cellStyle name="_4s46c03C_Sheet1 9" xfId="1502" xr:uid="{DE6A35BF-B78C-4015-A085-6E906429DD84}"/>
    <cellStyle name="_4s46c03C_Sheet1_Data_Divsional Summaries" xfId="1503" xr:uid="{3667EE56-8B93-4D50-9B52-D781036152DA}"/>
    <cellStyle name="_4s46c03C_Sheet1_Data_Divsional Summaries 10" xfId="1504" xr:uid="{AFCE4C56-F961-4796-A1E4-BDC9740F7354}"/>
    <cellStyle name="_4s46c03C_Sheet1_Data_Divsional Summaries 11" xfId="1505" xr:uid="{757FC803-AF33-4A45-903A-361E6FDA278E}"/>
    <cellStyle name="_4s46c03C_Sheet1_Data_Divsional Summaries 12" xfId="1506" xr:uid="{00603FC2-6265-4E30-A420-66BF95069C0C}"/>
    <cellStyle name="_4s46c03C_Sheet1_Data_Divsional Summaries 2" xfId="1507" xr:uid="{B6EC1F29-4C01-496E-9C07-19542C544E76}"/>
    <cellStyle name="_4s46c03C_Sheet1_Data_Divsional Summaries 3" xfId="1508" xr:uid="{AE5EE79D-EE08-497F-B2FE-3BA3C910A7F0}"/>
    <cellStyle name="_4s46c03C_Sheet1_Data_Divsional Summaries 4" xfId="1509" xr:uid="{F5D9D487-8AE1-4FF6-AF55-63E2DBA48F30}"/>
    <cellStyle name="_4s46c03C_Sheet1_Data_Divsional Summaries 5" xfId="1510" xr:uid="{92306B7B-5617-4B4D-95D3-19AD30DC5A95}"/>
    <cellStyle name="_4s46c03C_Sheet1_Data_Divsional Summaries 6" xfId="1511" xr:uid="{2D5AF9D7-01F3-45A4-8743-C5D40393FA06}"/>
    <cellStyle name="_4s46c03C_Sheet1_Data_Divsional Summaries 7" xfId="1512" xr:uid="{1BEED0E1-C530-4F94-9BE8-E2678267C7D3}"/>
    <cellStyle name="_4s46c03C_Sheet1_Data_Divsional Summaries 8" xfId="1513" xr:uid="{C7D51606-BB54-440D-997E-59F99A861D84}"/>
    <cellStyle name="_4s46c03C_Sheet1_Data_Divsional Summaries 9" xfId="1514" xr:uid="{2893B49F-09CF-40E4-BAA2-79AB0BD1B0C5}"/>
    <cellStyle name="_4s46c03C_Sheet1_Data_Divsional Summaries_OpExCapEx Summary Act F &amp; B" xfId="1515" xr:uid="{154AF113-BB32-4E0E-8BFF-6A48BD286637}"/>
    <cellStyle name="_4s46c03C_Sheet1_Data_Graph" xfId="1516" xr:uid="{464222D8-D13F-46AC-8A2D-516C81552584}"/>
    <cellStyle name="_4s46c03C_Sheet1_Divisional Rec" xfId="1517" xr:uid="{D5F7F3CF-F693-40B1-A8B5-483A2A4D7C12}"/>
    <cellStyle name="_4s46c03C_Sheet1_Divisional Rec 10" xfId="1518" xr:uid="{D5FE318E-FE3A-412B-9245-1A487754869C}"/>
    <cellStyle name="_4s46c03C_Sheet1_Divisional Rec 11" xfId="1519" xr:uid="{3EE943D8-C6FF-46F7-8B07-E72DA4C08546}"/>
    <cellStyle name="_4s46c03C_Sheet1_Divisional Rec 12" xfId="1520" xr:uid="{92D34EF9-6C3F-492E-A165-95ED75F8D0F3}"/>
    <cellStyle name="_4s46c03C_Sheet1_Divisional Rec 2" xfId="1521" xr:uid="{8D460135-C5AC-46B9-ADA4-951DE0F2C5F6}"/>
    <cellStyle name="_4s46c03C_Sheet1_Divisional Rec 3" xfId="1522" xr:uid="{8518DADD-B987-492D-A66B-488E6E3A83B0}"/>
    <cellStyle name="_4s46c03C_Sheet1_Divisional Rec 4" xfId="1523" xr:uid="{06DD1615-7E2E-4FC9-AF22-241481616444}"/>
    <cellStyle name="_4s46c03C_Sheet1_Divisional Rec 5" xfId="1524" xr:uid="{2F496C34-498E-4453-B5E5-00AC3B5B3382}"/>
    <cellStyle name="_4s46c03C_Sheet1_Divisional Rec 6" xfId="1525" xr:uid="{26440041-D6B5-426B-8AA2-BDB500E144E6}"/>
    <cellStyle name="_4s46c03C_Sheet1_Divisional Rec 7" xfId="1526" xr:uid="{9BF03FB6-AFAC-406F-9CDD-D969E3862BF2}"/>
    <cellStyle name="_4s46c03C_Sheet1_Divisional Rec 8" xfId="1527" xr:uid="{0C5E9AA4-137B-4E14-8363-D5048D0A04E8}"/>
    <cellStyle name="_4s46c03C_Sheet1_Divisional Rec 9" xfId="1528" xr:uid="{B6A8BAB3-35B5-49E8-9056-1C21FEF7E9D9}"/>
    <cellStyle name="_4s46c03C_Sheet1_Divisional Rec_OpExCapEx Summary Act F &amp; B" xfId="1529" xr:uid="{8BC7AAC3-2768-4C78-B546-1C81F336F044}"/>
    <cellStyle name="_4s46c03C_Sheet1_OpEx Rec" xfId="1530" xr:uid="{9F7A7C2A-F5F2-4E64-8B1B-06194224184E}"/>
    <cellStyle name="_4s46c03C_Sheet1_OpExCapEx Summary Act F &amp; B" xfId="1531" xr:uid="{C78CB8C1-862B-4645-8B73-DBD604B5075B}"/>
    <cellStyle name="_4s46c03C_Sheet1_Tx F3 Input" xfId="1532" xr:uid="{57DFB28C-165F-40C0-B61B-40253D1644BC}"/>
    <cellStyle name="_4s46c03C_Sheet2" xfId="1533" xr:uid="{0388B33E-9852-460F-8E1A-B4E62B8114BC}"/>
    <cellStyle name="_4s46c03C_Sheet2 2" xfId="1534" xr:uid="{5C239932-A5DA-459C-9011-A17EE610D62F}"/>
    <cellStyle name="_4s46c03C_Sheet2_Tx F3 Input" xfId="1535" xr:uid="{24C41ED0-6D0E-4987-A5BA-03ED9C003F68}"/>
    <cellStyle name="_4s46c03C_Sheet4" xfId="1536" xr:uid="{E87DC55D-0D19-4F74-9350-2E9EEE1907D3}"/>
    <cellStyle name="_4s46c03C_Sheet4_Tx F3 Input" xfId="1537" xr:uid="{762FB973-CE4A-45EB-B5BE-F9C76BFFBD92}"/>
    <cellStyle name="_4s46c03C_Tables " xfId="1538" xr:uid="{9074D412-7A21-4600-89CC-CAEAAE1BC317}"/>
    <cellStyle name="_4s46c03C_Tables  10" xfId="1539" xr:uid="{72C47C37-CF10-4DE3-8BB2-93C9AB1E3D0B}"/>
    <cellStyle name="_4s46c03C_Tables  11" xfId="1540" xr:uid="{A541DE9C-A708-4857-AD55-255DAC4B2B6C}"/>
    <cellStyle name="_4s46c03C_Tables  12" xfId="1541" xr:uid="{87EC7EE1-BDBF-48D1-9C6F-FF7686AA7360}"/>
    <cellStyle name="_4s46c03C_Tables  2" xfId="1542" xr:uid="{38639AD9-0A9E-4E2B-AA9A-85D347B7B951}"/>
    <cellStyle name="_4s46c03C_Tables  3" xfId="1543" xr:uid="{2BD3454C-4A63-4E3F-B409-F77B5483EDF8}"/>
    <cellStyle name="_4s46c03C_Tables  4" xfId="1544" xr:uid="{941637AC-1111-4416-A5F0-C9B2DCD1B5B4}"/>
    <cellStyle name="_4s46c03C_Tables  5" xfId="1545" xr:uid="{A9078D43-D4A4-4A9A-A19E-AEC2AA923C50}"/>
    <cellStyle name="_4s46c03C_Tables  6" xfId="1546" xr:uid="{5A5F0301-2351-47DD-A347-201ABA56C3C0}"/>
    <cellStyle name="_4s46c03C_Tables  7" xfId="1547" xr:uid="{FBAEC15B-DB61-45D0-BF80-972845D6F82C}"/>
    <cellStyle name="_4s46c03C_Tables  8" xfId="1548" xr:uid="{92631ECF-3B83-41D2-98C9-ED116CB9554C}"/>
    <cellStyle name="_4s46c03C_Tables  9" xfId="1549" xr:uid="{ADDCFAEA-3988-4DA7-8F77-2B98647966A0}"/>
    <cellStyle name="_4s46c03C_Tables _CF data" xfId="1550" xr:uid="{F732F3B8-F221-4489-A1BA-10C666BFB7E1}"/>
    <cellStyle name="_4s46c03C_Tables _Data_Cashflow Data" xfId="1551" xr:uid="{C984BEF3-3DAC-4249-AE04-9614373F376A}"/>
    <cellStyle name="_4s46c03C_Tables _OpEx Rec" xfId="1552" xr:uid="{C0EC0443-48C2-4D00-9D49-7D349DCE6347}"/>
    <cellStyle name="_4s46c03C_Tables _OpExCapEx Summary Act F &amp; B" xfId="1553" xr:uid="{BE6AF1EB-09BE-41A8-A108-287D0B5779B1}"/>
    <cellStyle name="_4s46c03C_Tables _Variance By Division" xfId="1554" xr:uid="{8BBB0DA4-05F8-47BA-B8D5-81D2D1CDC840}"/>
    <cellStyle name="_4s46c03C_Tx" xfId="1555" xr:uid="{2801C8F3-07C2-4A8C-9307-DCCEE2014DEC}"/>
    <cellStyle name="_4s46c03C_Tx F3 Input" xfId="1556" xr:uid="{93AFA00F-36E4-414E-8BE8-92FD15B75EB2}"/>
    <cellStyle name="_4s46c03C_Tx_Tx F3 Input" xfId="1557" xr:uid="{DC159C75-37F5-4ABC-A510-E05257ADD2AB}"/>
    <cellStyle name="_4s46c03C_Variance By Division" xfId="1558" xr:uid="{731F9600-511D-4B26-83E1-31A39EC2D4E5}"/>
    <cellStyle name="_4s46c03C_Variance By Division_Data_Graph" xfId="1559" xr:uid="{71FA150A-E750-4129-BBA2-38611DC84BE2}"/>
    <cellStyle name="_4s46c03D" xfId="1560" xr:uid="{71CD486E-0E6D-4820-A924-112256BB96ED}"/>
    <cellStyle name="_4s46c03D 10" xfId="1561" xr:uid="{4330E891-81AB-4D9D-9A96-E7A6504655B8}"/>
    <cellStyle name="_4s46c03D 11" xfId="1562" xr:uid="{550EBAB2-ED05-491D-8435-C5881853986F}"/>
    <cellStyle name="_4s46c03D 12" xfId="1563" xr:uid="{50CD78C8-1473-4C00-9C80-25973DE56810}"/>
    <cellStyle name="_4s46c03D 2" xfId="1564" xr:uid="{F0012DE6-9167-4994-8D0D-3875FA8390E8}"/>
    <cellStyle name="_4s46c03D 3" xfId="1565" xr:uid="{C61E26CF-DC9E-4EF3-BE90-D8B6244AF97C}"/>
    <cellStyle name="_4s46c03D 4" xfId="1566" xr:uid="{D1E42EED-4310-4814-A5C7-1B9408D4A22D}"/>
    <cellStyle name="_4s46c03D 5" xfId="1567" xr:uid="{E461C812-B43B-4503-8466-AFD74DB90DEE}"/>
    <cellStyle name="_4s46c03D 6" xfId="1568" xr:uid="{6603680D-46EC-411C-B9AB-82FD9D15BFFB}"/>
    <cellStyle name="_4s46c03D 7" xfId="1569" xr:uid="{544EB708-35EF-40B7-AE2D-8A85D32DC92C}"/>
    <cellStyle name="_4s46c03D 8" xfId="1570" xr:uid="{A8162B19-DE1F-4C95-B6EB-EB3611B64D31}"/>
    <cellStyle name="_4s46c03D 9" xfId="1571" xr:uid="{3B6A2D1D-AC58-445D-8F5C-D04561AAC5A5}"/>
    <cellStyle name="_4s46c03D_~1909232" xfId="1572" xr:uid="{08DD8AED-20D6-4AC9-B179-44FC1EF73B42}"/>
    <cellStyle name="_4s46c03D_~1909232 10" xfId="1573" xr:uid="{5E5178DD-CB1A-44CF-9D8F-99669AD1F1AD}"/>
    <cellStyle name="_4s46c03D_~1909232 11" xfId="1574" xr:uid="{8D87D8C2-4C9D-4BCA-B6C7-7B150C4087FD}"/>
    <cellStyle name="_4s46c03D_~1909232 12" xfId="1575" xr:uid="{6AD1B47E-864C-4272-B8AB-011A574CBD7D}"/>
    <cellStyle name="_4s46c03D_~1909232 2" xfId="1576" xr:uid="{C9D70D1C-2F75-48D2-AB12-5D43AD85F7F0}"/>
    <cellStyle name="_4s46c03D_~1909232 3" xfId="1577" xr:uid="{88CBE951-45FC-49ED-8FB2-3B8CFFA356E1}"/>
    <cellStyle name="_4s46c03D_~1909232 4" xfId="1578" xr:uid="{E8A8915C-696F-46B0-A202-F06960C39FBF}"/>
    <cellStyle name="_4s46c03D_~1909232 5" xfId="1579" xr:uid="{C5A71539-27B2-4505-BACF-EC84417FA89D}"/>
    <cellStyle name="_4s46c03D_~1909232 6" xfId="1580" xr:uid="{E73DD8F6-C1EE-4FC2-9C73-E6BCFC1C2600}"/>
    <cellStyle name="_4s46c03D_~1909232 7" xfId="1581" xr:uid="{C049A55D-3F9B-41AD-AB82-11752BF2992B}"/>
    <cellStyle name="_4s46c03D_~1909232 8" xfId="1582" xr:uid="{A6989163-E63D-4DEC-B80D-42FCF628B199}"/>
    <cellStyle name="_4s46c03D_~1909232 9" xfId="1583" xr:uid="{2578D498-AA9A-429F-B9F8-3D1007B0C2F2}"/>
    <cellStyle name="_4s46c03D_~1909232_OpEx Rec" xfId="1584" xr:uid="{217C6AA8-113E-4A61-9600-AF091ADDCF40}"/>
    <cellStyle name="_4s46c03D_~1909232_OpExCapEx Summary Act F &amp; B" xfId="1585" xr:uid="{44EAC39C-1B96-46A8-AB4F-0EE8D611AD3F}"/>
    <cellStyle name="_4s46c03D_August CBPR Input" xfId="1586" xr:uid="{F62612D5-D007-42AA-8674-C7D33DF80FEC}"/>
    <cellStyle name="_4s46c03D_August CBPR Input 10" xfId="1587" xr:uid="{102921DA-49F1-4AB5-B813-91E582C7A2F5}"/>
    <cellStyle name="_4s46c03D_August CBPR Input 11" xfId="1588" xr:uid="{DBA7F76A-9B0B-46B9-8845-10C2497343A1}"/>
    <cellStyle name="_4s46c03D_August CBPR Input 12" xfId="1589" xr:uid="{61EE6507-C81E-433F-A36D-219FFBF8834A}"/>
    <cellStyle name="_4s46c03D_August CBPR Input 2" xfId="1590" xr:uid="{DAA238D5-6D9E-41DA-9B67-A5CA40C86F43}"/>
    <cellStyle name="_4s46c03D_August CBPR Input 3" xfId="1591" xr:uid="{C7CBC263-C9AD-4477-82BF-B0C8DB7430B0}"/>
    <cellStyle name="_4s46c03D_August CBPR Input 4" xfId="1592" xr:uid="{A1719043-185D-46BF-AFC5-093679BFC13F}"/>
    <cellStyle name="_4s46c03D_August CBPR Input 5" xfId="1593" xr:uid="{8CEF44AE-8B7A-4999-AD83-3DFB3F08FC8A}"/>
    <cellStyle name="_4s46c03D_August CBPR Input 6" xfId="1594" xr:uid="{0B03B706-4758-474F-BFDA-24C71C4C3AE1}"/>
    <cellStyle name="_4s46c03D_August CBPR Input 7" xfId="1595" xr:uid="{BFACE9D3-F1C4-4B64-B536-217C3E7D98B1}"/>
    <cellStyle name="_4s46c03D_August CBPR Input 8" xfId="1596" xr:uid="{79F26E34-DFCB-4B3C-B35D-D5B6A32844E4}"/>
    <cellStyle name="_4s46c03D_August CBPR Input 9" xfId="1597" xr:uid="{B357FD8A-A29A-4FC5-9EDE-5AC7A0E9C830}"/>
    <cellStyle name="_4s46c03D_August CBPR Input_OpEx Rec" xfId="1598" xr:uid="{A02A81C5-80C6-49FB-BF17-47C76F685ED0}"/>
    <cellStyle name="_4s46c03D_August CBPR Input_OpExCapEx Summary Act F &amp; B" xfId="1599" xr:uid="{8A949338-9916-48D2-A05A-C8E10759C034}"/>
    <cellStyle name="_4s46c03D_CF data" xfId="1600" xr:uid="{C894A761-CE18-4EDC-B54A-BD7FEBDAB9A7}"/>
    <cellStyle name="_4s46c03D_Data_CapEx Figures" xfId="1601" xr:uid="{DA2F04E2-6992-478B-AB2A-72F5064B9C2F}"/>
    <cellStyle name="_4s46c03D_Data_Cashflow Data" xfId="1602" xr:uid="{B0A07A97-73EF-412C-83DD-D920D10F2BDA}"/>
    <cellStyle name="_4s46c03D_Data_Cashflow Data_Data_Graph" xfId="1603" xr:uid="{E78D8C0B-B000-4476-A4FF-E11B426C374F}"/>
    <cellStyle name="_4s46c03D_Data_Graph" xfId="1604" xr:uid="{45BB4EB8-937C-410B-A465-2FDA5583851C}"/>
    <cellStyle name="_4s46c03D_Graph Data" xfId="1605" xr:uid="{59DD489C-39D2-4244-9A3B-ABDD0DE35470}"/>
    <cellStyle name="_4s46c03D_Graph Data 10" xfId="1606" xr:uid="{4B77B129-35F0-4371-A740-9D7DECA43010}"/>
    <cellStyle name="_4s46c03D_Graph Data 11" xfId="1607" xr:uid="{489AD33F-86F8-482D-9EBF-14DB0D1F9B6C}"/>
    <cellStyle name="_4s46c03D_Graph Data 12" xfId="1608" xr:uid="{244E3A53-E1DC-40A4-A49B-D290F5BA2F48}"/>
    <cellStyle name="_4s46c03D_Graph Data 2" xfId="1609" xr:uid="{2ABF0219-810F-47E5-9CD4-0B2EB15223BC}"/>
    <cellStyle name="_4s46c03D_Graph Data 3" xfId="1610" xr:uid="{1EEDBA61-7CC3-4D7B-9C21-CA52A1CB91E2}"/>
    <cellStyle name="_4s46c03D_Graph Data 4" xfId="1611" xr:uid="{C79284D7-98BC-46DF-8A20-7F02B9B92FB3}"/>
    <cellStyle name="_4s46c03D_Graph Data 5" xfId="1612" xr:uid="{F9F51A78-50B1-4F61-A6DC-0DD4C1B19F38}"/>
    <cellStyle name="_4s46c03D_Graph Data 6" xfId="1613" xr:uid="{E2B36146-F8B7-4C79-977F-D1F7E43D75A6}"/>
    <cellStyle name="_4s46c03D_Graph Data 7" xfId="1614" xr:uid="{3EEB21AC-4F9E-4D27-9339-071F7C72FC09}"/>
    <cellStyle name="_4s46c03D_Graph Data 8" xfId="1615" xr:uid="{E8233D79-80AA-4B00-B4A0-7BCBE22C8997}"/>
    <cellStyle name="_4s46c03D_Graph Data 9" xfId="1616" xr:uid="{2AF6C091-A416-43DC-B8FB-40F06F90F1DF}"/>
    <cellStyle name="_4s46c03D_Graph Data_Data_Divsional Summaries" xfId="1617" xr:uid="{66425226-55EA-4133-B2AE-C0F3FFEA3FDB}"/>
    <cellStyle name="_4s46c03D_Graph Data_Data_Divsional Summaries 10" xfId="1618" xr:uid="{E2FC79B6-D6ED-4515-B562-C88F6804C845}"/>
    <cellStyle name="_4s46c03D_Graph Data_Data_Divsional Summaries 11" xfId="1619" xr:uid="{98845B3B-1569-49AA-9724-35B688AF717A}"/>
    <cellStyle name="_4s46c03D_Graph Data_Data_Divsional Summaries 12" xfId="1620" xr:uid="{554C2A33-7FC5-4870-B32B-853217EAEA93}"/>
    <cellStyle name="_4s46c03D_Graph Data_Data_Divsional Summaries 2" xfId="1621" xr:uid="{745DB23B-D3B2-4BBF-A4A7-F80B8F421398}"/>
    <cellStyle name="_4s46c03D_Graph Data_Data_Divsional Summaries 3" xfId="1622" xr:uid="{3C822F8C-CDD2-4098-AA7D-05C05CD08F65}"/>
    <cellStyle name="_4s46c03D_Graph Data_Data_Divsional Summaries 4" xfId="1623" xr:uid="{4153C395-03FA-49D8-B4AE-4B55C7D382D2}"/>
    <cellStyle name="_4s46c03D_Graph Data_Data_Divsional Summaries 5" xfId="1624" xr:uid="{EEA491C5-B4F6-4C0A-A8D5-FF148A75D890}"/>
    <cellStyle name="_4s46c03D_Graph Data_Data_Divsional Summaries 6" xfId="1625" xr:uid="{93E9B929-9CA7-4739-B7C5-D8BEA042BFAD}"/>
    <cellStyle name="_4s46c03D_Graph Data_Data_Divsional Summaries 7" xfId="1626" xr:uid="{39FF83D0-F9AC-4C5A-BD62-E99AA0242EA7}"/>
    <cellStyle name="_4s46c03D_Graph Data_Data_Divsional Summaries 8" xfId="1627" xr:uid="{E5D26EC9-4ABC-4A2D-9901-6E8CB43A4181}"/>
    <cellStyle name="_4s46c03D_Graph Data_Data_Divsional Summaries 9" xfId="1628" xr:uid="{ABFC2758-970F-4F9A-8127-26583BFCFC2C}"/>
    <cellStyle name="_4s46c03D_Graph Data_Data_Divsional Summaries_OpExCapEx Summary Act F &amp; B" xfId="1629" xr:uid="{D5197080-49B8-44FB-80B2-A719DCB40829}"/>
    <cellStyle name="_4s46c03D_Graph Data_Data_Graph" xfId="1630" xr:uid="{CB9821FB-8A73-4AF3-B2B5-5BE302E646B2}"/>
    <cellStyle name="_4s46c03D_Graph Data_Divisional Rec" xfId="1631" xr:uid="{13522F96-C58C-4676-8084-8717CBFCB637}"/>
    <cellStyle name="_4s46c03D_Graph Data_Divisional Rec 10" xfId="1632" xr:uid="{6E07D090-2497-41B0-8952-2C0FEA346BA5}"/>
    <cellStyle name="_4s46c03D_Graph Data_Divisional Rec 11" xfId="1633" xr:uid="{72CC0526-5D49-4798-A8EC-69C0AF96F44A}"/>
    <cellStyle name="_4s46c03D_Graph Data_Divisional Rec 12" xfId="1634" xr:uid="{D942FF98-0C33-465D-91E4-A5DF4C9BEA2D}"/>
    <cellStyle name="_4s46c03D_Graph Data_Divisional Rec 2" xfId="1635" xr:uid="{AD997CF6-0EFE-4F02-A119-3F148EDA12E4}"/>
    <cellStyle name="_4s46c03D_Graph Data_Divisional Rec 3" xfId="1636" xr:uid="{913AEB5B-8132-457E-A12C-D69B0BDECF27}"/>
    <cellStyle name="_4s46c03D_Graph Data_Divisional Rec 4" xfId="1637" xr:uid="{480249B2-3531-4CE0-8258-7BF3ECE0B308}"/>
    <cellStyle name="_4s46c03D_Graph Data_Divisional Rec 5" xfId="1638" xr:uid="{5959D02F-882A-4A08-A516-33DCDA1E0529}"/>
    <cellStyle name="_4s46c03D_Graph Data_Divisional Rec 6" xfId="1639" xr:uid="{7B69DBD0-2134-45DD-AF0F-F91C0D704A39}"/>
    <cellStyle name="_4s46c03D_Graph Data_Divisional Rec 7" xfId="1640" xr:uid="{71FBE1B4-4502-4D55-9A64-276D5F2309F5}"/>
    <cellStyle name="_4s46c03D_Graph Data_Divisional Rec 8" xfId="1641" xr:uid="{1FD2348C-805B-4A0F-846D-A7DE33066320}"/>
    <cellStyle name="_4s46c03D_Graph Data_Divisional Rec 9" xfId="1642" xr:uid="{64259C6F-5C89-4DA5-BDEA-337693ACC76D}"/>
    <cellStyle name="_4s46c03D_Graph Data_Divisional Rec_OpExCapEx Summary Act F &amp; B" xfId="1643" xr:uid="{55E059B9-090A-439E-8BC5-147260F80E6B}"/>
    <cellStyle name="_4s46c03D_Graph Data_OpEx Rec" xfId="1644" xr:uid="{50181430-22B1-47CA-8E36-1EA3D5147DFF}"/>
    <cellStyle name="_4s46c03D_Graph Data_OpExCapEx Summary Act F &amp; B" xfId="1645" xr:uid="{74834CCA-001A-485F-B7A5-8C4F9A070E60}"/>
    <cellStyle name="_4s46c03D_MP List" xfId="1646" xr:uid="{A6A5312F-8A0F-443E-AE89-D383551AF485}"/>
    <cellStyle name="_4s46c03D_MP List_Tx F3 Input" xfId="1647" xr:uid="{8798442B-A192-4932-8DCB-B92BD536C9C7}"/>
    <cellStyle name="_4s46c03D_OpEx Rec" xfId="1648" xr:uid="{BAD2FA99-D7E4-4879-8676-19B05F0B3278}"/>
    <cellStyle name="_4s46c03D_OpExCapEx Summary Act F &amp; B" xfId="1649" xr:uid="{240019EB-E199-46DC-A3F2-414A4D1E6A3B}"/>
    <cellStyle name="_4s46c03D_Profit &amp; Loss" xfId="1650" xr:uid="{85B93A61-D4A8-46DD-885A-0E189F3505C5}"/>
    <cellStyle name="_4s46c03D_Profit &amp; Loss 10" xfId="1651" xr:uid="{C40907A7-C9EE-4A69-A68D-5D1D9512E305}"/>
    <cellStyle name="_4s46c03D_Profit &amp; Loss 11" xfId="1652" xr:uid="{2E4B15D5-48D3-4313-80AD-CB0E0564EAAD}"/>
    <cellStyle name="_4s46c03D_Profit &amp; Loss 12" xfId="1653" xr:uid="{FE33082A-E9EE-4836-AE34-6FD5C8841098}"/>
    <cellStyle name="_4s46c03D_Profit &amp; Loss 2" xfId="1654" xr:uid="{DC110BCD-4D29-438A-8261-6F28610377CF}"/>
    <cellStyle name="_4s46c03D_Profit &amp; Loss 3" xfId="1655" xr:uid="{5FB2EC86-EE56-4767-8157-7CD1435FF933}"/>
    <cellStyle name="_4s46c03D_Profit &amp; Loss 4" xfId="1656" xr:uid="{875AAC45-0C4A-4E86-8410-F465F97AA356}"/>
    <cellStyle name="_4s46c03D_Profit &amp; Loss 5" xfId="1657" xr:uid="{BD0C9AED-6E25-49AA-82BA-8FE4605C12CA}"/>
    <cellStyle name="_4s46c03D_Profit &amp; Loss 6" xfId="1658" xr:uid="{231A5F7D-C44A-4EA5-ABDE-0661497A7D1D}"/>
    <cellStyle name="_4s46c03D_Profit &amp; Loss 7" xfId="1659" xr:uid="{C0BFADC8-10AB-434B-AD3F-8338085844F0}"/>
    <cellStyle name="_4s46c03D_Profit &amp; Loss 8" xfId="1660" xr:uid="{4A38575A-C744-4756-8583-EA44019EF432}"/>
    <cellStyle name="_4s46c03D_Profit &amp; Loss 9" xfId="1661" xr:uid="{D5732AF3-77B7-4E66-B5F1-BC12128715B7}"/>
    <cellStyle name="_4s46c03D_Profit &amp; Loss_Data_Graph" xfId="1662" xr:uid="{AAB8483B-5654-49C3-98CF-5CD5EC72FDF3}"/>
    <cellStyle name="_4s46c03D_Profit &amp; Loss_OpExCapEx Summary Act F &amp; B" xfId="1663" xr:uid="{C0B5E23D-90BD-45CD-81AA-3AF197802DCF}"/>
    <cellStyle name="_4s46c03D_Project List" xfId="1664" xr:uid="{CC2DE138-DB1E-48B4-97AB-A6DA8DCB5538}"/>
    <cellStyle name="_4s46c03D_Project List_Tx F3 Input" xfId="1665" xr:uid="{F4A51B67-5E95-46B9-A532-5634E6FD4DC5}"/>
    <cellStyle name="_4s46c03D_Sheet1" xfId="1666" xr:uid="{622265F3-07F8-4332-AB03-227953FEFA59}"/>
    <cellStyle name="_4s46c03D_Sheet1 10" xfId="1667" xr:uid="{B863AFC0-064D-4E1A-ADE7-350C14E1ED09}"/>
    <cellStyle name="_4s46c03D_Sheet1 11" xfId="1668" xr:uid="{628C7780-3309-42DD-B282-328DC75AC90C}"/>
    <cellStyle name="_4s46c03D_Sheet1 12" xfId="1669" xr:uid="{EDB7858F-CF49-4FEF-B7F2-5F7B72809607}"/>
    <cellStyle name="_4s46c03D_Sheet1 2" xfId="1670" xr:uid="{F0102009-7BC8-48A0-B519-87A71FC85CE7}"/>
    <cellStyle name="_4s46c03D_Sheet1 3" xfId="1671" xr:uid="{C170C63A-93A1-44CA-B8DD-AC4DA53CC77D}"/>
    <cellStyle name="_4s46c03D_Sheet1 4" xfId="1672" xr:uid="{3F357CC1-EA66-4CA4-8088-1A923E07C972}"/>
    <cellStyle name="_4s46c03D_Sheet1 5" xfId="1673" xr:uid="{21857195-8953-4843-842F-C6B6AAA86DBD}"/>
    <cellStyle name="_4s46c03D_Sheet1 6" xfId="1674" xr:uid="{15CACA7B-D13E-44CF-9BC9-993813833A1D}"/>
    <cellStyle name="_4s46c03D_Sheet1 7" xfId="1675" xr:uid="{E99FCEFE-5691-45CC-A667-84E53C858D45}"/>
    <cellStyle name="_4s46c03D_Sheet1 8" xfId="1676" xr:uid="{14E8E0C0-3407-4187-9C83-14B43F6BB5F6}"/>
    <cellStyle name="_4s46c03D_Sheet1 9" xfId="1677" xr:uid="{DB3FDE72-2E37-4B86-B6B8-CC26D5AAF1A7}"/>
    <cellStyle name="_4s46c03D_Sheet1_Data_Divsional Summaries" xfId="1678" xr:uid="{9D1C7308-4F3C-4B6E-B26C-C41582A9F5A0}"/>
    <cellStyle name="_4s46c03D_Sheet1_Data_Divsional Summaries 10" xfId="1679" xr:uid="{FE7C4907-996F-4374-8680-8BAF4727388A}"/>
    <cellStyle name="_4s46c03D_Sheet1_Data_Divsional Summaries 11" xfId="1680" xr:uid="{636A2DF1-0549-4E25-B122-18431DA04575}"/>
    <cellStyle name="_4s46c03D_Sheet1_Data_Divsional Summaries 12" xfId="1681" xr:uid="{F6B97F0E-1CCE-40F8-B74A-CD65A5AE5CD6}"/>
    <cellStyle name="_4s46c03D_Sheet1_Data_Divsional Summaries 2" xfId="1682" xr:uid="{9CCC6930-440E-4CE8-B0F5-55FBA25744E9}"/>
    <cellStyle name="_4s46c03D_Sheet1_Data_Divsional Summaries 3" xfId="1683" xr:uid="{9F10FF01-34DA-4144-9AF8-446E7B104C4B}"/>
    <cellStyle name="_4s46c03D_Sheet1_Data_Divsional Summaries 4" xfId="1684" xr:uid="{7933F109-64F8-4815-9B9A-02E5FD2088FF}"/>
    <cellStyle name="_4s46c03D_Sheet1_Data_Divsional Summaries 5" xfId="1685" xr:uid="{E91956F4-8B70-4F66-9F53-68CE1B4A45C4}"/>
    <cellStyle name="_4s46c03D_Sheet1_Data_Divsional Summaries 6" xfId="1686" xr:uid="{E541EA38-3C2E-46FA-A4FE-183756FCC3D7}"/>
    <cellStyle name="_4s46c03D_Sheet1_Data_Divsional Summaries 7" xfId="1687" xr:uid="{7452B3E2-7F95-4270-9771-FD1D2A98609B}"/>
    <cellStyle name="_4s46c03D_Sheet1_Data_Divsional Summaries 8" xfId="1688" xr:uid="{5E9DECE7-ACFA-4D0D-B429-DEC9E24541BB}"/>
    <cellStyle name="_4s46c03D_Sheet1_Data_Divsional Summaries 9" xfId="1689" xr:uid="{4028698C-75EB-4D36-9AA3-3BD2F26C88FF}"/>
    <cellStyle name="_4s46c03D_Sheet1_Data_Divsional Summaries_OpExCapEx Summary Act F &amp; B" xfId="1690" xr:uid="{69B65CA2-BFD4-49C6-8019-55893DE3355B}"/>
    <cellStyle name="_4s46c03D_Sheet1_Data_Graph" xfId="1691" xr:uid="{16738A2D-4BB2-4146-89FA-96E465203CCB}"/>
    <cellStyle name="_4s46c03D_Sheet1_Divisional Rec" xfId="1692" xr:uid="{24ACFFB0-2D7C-4A55-B386-7A74FCD2CE15}"/>
    <cellStyle name="_4s46c03D_Sheet1_Divisional Rec 10" xfId="1693" xr:uid="{FA6CF11F-A320-43D8-BC39-274D99B7CBA1}"/>
    <cellStyle name="_4s46c03D_Sheet1_Divisional Rec 11" xfId="1694" xr:uid="{24636B2B-B97B-4D76-8741-5088FD22A442}"/>
    <cellStyle name="_4s46c03D_Sheet1_Divisional Rec 12" xfId="1695" xr:uid="{FE21E599-A2CE-4FE5-B39A-01F91DA6BCE0}"/>
    <cellStyle name="_4s46c03D_Sheet1_Divisional Rec 2" xfId="1696" xr:uid="{CA7C2215-D1E8-4239-BE7E-2A5FB05F0B21}"/>
    <cellStyle name="_4s46c03D_Sheet1_Divisional Rec 3" xfId="1697" xr:uid="{647A188F-433B-4FA4-85F3-6B789D591D2F}"/>
    <cellStyle name="_4s46c03D_Sheet1_Divisional Rec 4" xfId="1698" xr:uid="{8C8F68DF-80F1-4977-98C6-05DDC74A498B}"/>
    <cellStyle name="_4s46c03D_Sheet1_Divisional Rec 5" xfId="1699" xr:uid="{2B2DE2A9-FC0A-41FF-8C78-CA3C33638DBE}"/>
    <cellStyle name="_4s46c03D_Sheet1_Divisional Rec 6" xfId="1700" xr:uid="{C0B87A90-93DF-4745-900F-7A02259FFF44}"/>
    <cellStyle name="_4s46c03D_Sheet1_Divisional Rec 7" xfId="1701" xr:uid="{4F8223B3-45D0-4CAE-B289-416D5930534F}"/>
    <cellStyle name="_4s46c03D_Sheet1_Divisional Rec 8" xfId="1702" xr:uid="{668476BF-F2E3-4084-BB24-5D45B933F9FB}"/>
    <cellStyle name="_4s46c03D_Sheet1_Divisional Rec 9" xfId="1703" xr:uid="{BD618D10-8E6F-45AB-B244-2CC8D3461FF7}"/>
    <cellStyle name="_4s46c03D_Sheet1_Divisional Rec_OpExCapEx Summary Act F &amp; B" xfId="1704" xr:uid="{42411F21-5F65-4FA3-BF98-442947FF8679}"/>
    <cellStyle name="_4s46c03D_Sheet1_OpEx Rec" xfId="1705" xr:uid="{759376B4-5EF5-4A97-B32A-CF0090FD17BA}"/>
    <cellStyle name="_4s46c03D_Sheet1_OpExCapEx Summary Act F &amp; B" xfId="1706" xr:uid="{28645017-F7EE-43F5-827C-4535F57A11AC}"/>
    <cellStyle name="_4s46c03D_Sheet1_Tx F3 Input" xfId="1707" xr:uid="{05291F60-F9C5-4D81-A609-DD175CE2B1D0}"/>
    <cellStyle name="_4s46c03D_Sheet2" xfId="1708" xr:uid="{37197799-20F6-4897-B576-10AFFC07646C}"/>
    <cellStyle name="_4s46c03D_Sheet2_Tx F3 Input" xfId="1709" xr:uid="{E4457424-39A6-4EEC-9385-EAC1CC8D9AA1}"/>
    <cellStyle name="_4s46c03D_Sheet4" xfId="1710" xr:uid="{6A93DF76-7F08-47EA-A48B-830E1E3A3193}"/>
    <cellStyle name="_4s46c03D_Sheet4_Tx F3 Input" xfId="1711" xr:uid="{5516A9E8-954E-4678-AFF3-96753AC33220}"/>
    <cellStyle name="_4s46c03D_Tables " xfId="1712" xr:uid="{6B99AC8C-7319-436A-901C-2610ED3851D5}"/>
    <cellStyle name="_4s46c03D_Tables  10" xfId="1713" xr:uid="{0D9E5EDB-7576-4F14-93DD-EDD9460322C4}"/>
    <cellStyle name="_4s46c03D_Tables  11" xfId="1714" xr:uid="{6B03AA7C-A610-48AC-B600-C7A77F860BD6}"/>
    <cellStyle name="_4s46c03D_Tables  12" xfId="1715" xr:uid="{D45E9221-F92B-4B45-ABDD-251F8BE4661B}"/>
    <cellStyle name="_4s46c03D_Tables  2" xfId="1716" xr:uid="{9C849CE4-FC1A-4699-9E0B-92A7AE752014}"/>
    <cellStyle name="_4s46c03D_Tables  3" xfId="1717" xr:uid="{75CE6AAB-CBE3-4891-BDE3-139E8B9DBA59}"/>
    <cellStyle name="_4s46c03D_Tables  4" xfId="1718" xr:uid="{753A3186-25DC-4EB3-9590-11D84097CCBA}"/>
    <cellStyle name="_4s46c03D_Tables  5" xfId="1719" xr:uid="{235C52BC-3D24-43E3-828F-A2B88602CED7}"/>
    <cellStyle name="_4s46c03D_Tables  6" xfId="1720" xr:uid="{DE4D35EC-58CC-4312-9B10-851FF35302B0}"/>
    <cellStyle name="_4s46c03D_Tables  7" xfId="1721" xr:uid="{E0319591-CDDB-4FF8-9DDB-03096E05EDC6}"/>
    <cellStyle name="_4s46c03D_Tables  8" xfId="1722" xr:uid="{A09A8405-1B81-410A-9AD8-CFFAABAD4454}"/>
    <cellStyle name="_4s46c03D_Tables  9" xfId="1723" xr:uid="{6B9F6665-8E94-42D0-9329-CBCB9F9915C8}"/>
    <cellStyle name="_4s46c03D_Tables _CF data" xfId="1724" xr:uid="{05832F3B-FD00-4FDF-85D5-A260CAE67017}"/>
    <cellStyle name="_4s46c03D_Tables _Data_Cashflow Data" xfId="1725" xr:uid="{84A9079C-8E1C-4387-8FBD-9F18012E35A4}"/>
    <cellStyle name="_4s46c03D_Tables _OpEx Rec" xfId="1726" xr:uid="{3775D538-C2ED-4653-B099-4A22C1853326}"/>
    <cellStyle name="_4s46c03D_Tables _OpExCapEx Summary Act F &amp; B" xfId="1727" xr:uid="{6704AA79-6921-4DC0-8D75-3363E3875D2E}"/>
    <cellStyle name="_4s46c03D_Tables _Variance By Division" xfId="1728" xr:uid="{1CB30F8C-9A3C-4EA1-91EF-CDF417E990F0}"/>
    <cellStyle name="_4s46c03D_Tx" xfId="1729" xr:uid="{D5D0A9B6-3FF1-44DA-BCA7-808756F81C44}"/>
    <cellStyle name="_4s46c03D_Tx F3 Input" xfId="1730" xr:uid="{FDAEA477-8B7F-4460-B479-668333CD7FC3}"/>
    <cellStyle name="_4s46c03D_Tx_Tx F3 Input" xfId="1731" xr:uid="{E0893A49-3203-42AB-A5B1-59AE602AEA7E}"/>
    <cellStyle name="_4s46c03D_Variance By Division" xfId="1732" xr:uid="{BB22D2F4-8BAE-4864-85CD-8064D81ECAC8}"/>
    <cellStyle name="_4s46c03D_Variance By Division_Data_Graph" xfId="1733" xr:uid="{E50D9A7F-519A-4AD3-8954-A297AD396693}"/>
    <cellStyle name="_5" xfId="1734" xr:uid="{0D13E9EE-81BC-40F8-8E57-2AD9B1F847FB}"/>
    <cellStyle name="_5_CF data" xfId="1735" xr:uid="{82FF38D0-8D35-49A9-AD74-FE38E8AB9533}"/>
    <cellStyle name="_5_Data_Cashflow Data" xfId="1736" xr:uid="{66421D3E-F885-403D-BEAD-6E024EB82057}"/>
    <cellStyle name="_5_Data_Cashflow Data_Data_Graph" xfId="1737" xr:uid="{5494C175-8916-4ACC-9AD8-FF0CED3F44B8}"/>
    <cellStyle name="_5_Variance By Division" xfId="1738" xr:uid="{41389378-21CC-472D-B815-94D6D1A57921}"/>
    <cellStyle name="_5_Variance By Division_Data_Graph" xfId="1739" xr:uid="{A6C1D714-E10A-469B-9AB3-C86ACD46818D}"/>
    <cellStyle name="_6" xfId="1740" xr:uid="{CCA741B6-40CC-430C-B05A-36FF2F38622C}"/>
    <cellStyle name="_6." xfId="1741" xr:uid="{EE8A10CE-B452-4AE1-B4A4-5BE24DB308C7}"/>
    <cellStyle name="_6._CF data" xfId="1742" xr:uid="{C2BE0FD4-0447-4012-97C5-51BB0ADFDFFC}"/>
    <cellStyle name="_6._Data_Cashflow Data" xfId="1743" xr:uid="{E15E0C6C-A191-4DB2-A4D5-22A5D947C51C}"/>
    <cellStyle name="_6._Data_Cashflow Data_Data_Graph" xfId="1744" xr:uid="{65FFAC7B-02FD-4E4C-9AB0-4B81DDF7B24E}"/>
    <cellStyle name="_6._Variance By Division" xfId="1745" xr:uid="{5D692A1C-A148-4173-838F-D54E18315933}"/>
    <cellStyle name="_6._Variance By Division_Data_Graph" xfId="1746" xr:uid="{59AAD530-210B-4B36-B623-1076C4AEF130}"/>
    <cellStyle name="_6_CF data" xfId="1747" xr:uid="{1C868EB9-F531-480A-9478-CF7CE6A198CE}"/>
    <cellStyle name="_6_Data_Cashflow Data" xfId="1748" xr:uid="{896B0216-7D84-4606-ACD2-5A4F7A35987F}"/>
    <cellStyle name="_6_Data_Cashflow Data_Data_Graph" xfId="1749" xr:uid="{F7373E86-EC62-4C59-99DF-54D5EF1A706B}"/>
    <cellStyle name="_6_Variance By Division" xfId="1750" xr:uid="{84E69A40-A633-485A-9075-49B57A687A37}"/>
    <cellStyle name="_6_Variance By Division_Data_Graph" xfId="1751" xr:uid="{2BD9E0CB-9C11-4639-BE3C-97DE23E42CE0}"/>
    <cellStyle name="_7" xfId="1752" xr:uid="{81DAB09A-7D85-4793-8DBC-C3075ABF348C}"/>
    <cellStyle name="_7_CF data" xfId="1753" xr:uid="{DA364441-9271-4A66-BA5B-5E5A2C61AFCA}"/>
    <cellStyle name="_7_Data_Cashflow Data" xfId="1754" xr:uid="{93779DB0-0AD6-4754-AF44-DE8BE21E0184}"/>
    <cellStyle name="_7_Data_Cashflow Data_Data_Graph" xfId="1755" xr:uid="{63745AAD-561E-4BDE-99CF-BA38767175B9}"/>
    <cellStyle name="_7_Variance By Division" xfId="1756" xr:uid="{2F127596-5313-4D8F-9351-BADE4107C63F}"/>
    <cellStyle name="_7_Variance By Division_Data_Graph" xfId="1757" xr:uid="{286D2E9B-B60D-44AB-A897-362B3CE81E1A}"/>
    <cellStyle name="_8" xfId="1758" xr:uid="{ABF1A601-7EF4-4763-AAD8-8F920BFB44F5}"/>
    <cellStyle name="_8." xfId="1759" xr:uid="{C377ECDD-1D96-49F3-BDBD-3B0751705DBD}"/>
    <cellStyle name="_8._CF data" xfId="1760" xr:uid="{AD5A075C-4CFB-4094-9980-36BA7310D5A3}"/>
    <cellStyle name="_8._Data_Cashflow Data" xfId="1761" xr:uid="{DF4C2249-8CE7-4E03-932A-0B39C189FEA0}"/>
    <cellStyle name="_8._Data_Cashflow Data_Data_Graph" xfId="1762" xr:uid="{28732774-40AF-499B-A157-79DC0B280F33}"/>
    <cellStyle name="_8._Variance By Division" xfId="1763" xr:uid="{5AF89D9A-9AB6-439E-8A62-0F6479E45E14}"/>
    <cellStyle name="_8._Variance By Division_Data_Graph" xfId="1764" xr:uid="{F19B6398-5F22-402E-89DD-A0B70AB328FB}"/>
    <cellStyle name="_8_CF data" xfId="1765" xr:uid="{A77D2B8C-DBC4-49C1-8A8F-29090430402D}"/>
    <cellStyle name="_8_Data_Cashflow Data" xfId="1766" xr:uid="{2075EAFE-AF1F-4912-93CF-21D8C9349153}"/>
    <cellStyle name="_8_Data_Cashflow Data_Data_Graph" xfId="1767" xr:uid="{5D4BBAE2-12A5-466D-BAFB-02993E0CA98D}"/>
    <cellStyle name="_8_Variance By Division" xfId="1768" xr:uid="{A17AA677-F5ED-43EF-B6B9-F9861470B5D8}"/>
    <cellStyle name="_8_Variance By Division_Data_Graph" xfId="1769" xr:uid="{28056B2D-7B45-4406-9EDD-B6027BD91A61}"/>
    <cellStyle name="_AA3 Exp Forecast" xfId="1770" xr:uid="{078AE5FA-49F9-48A8-8EF1-66937F547FE1}"/>
    <cellStyle name="_AA3 Exp Forecast 10" xfId="1771" xr:uid="{386A8C66-ECB6-439D-9A51-9AB1D17C7FA6}"/>
    <cellStyle name="_AA3 Exp Forecast 11" xfId="1772" xr:uid="{3761A6B0-EA17-440C-A789-BDE7C401A5C5}"/>
    <cellStyle name="_AA3 Exp Forecast 12" xfId="1773" xr:uid="{6D8B41F6-031E-4ED8-AC23-EE4B34CEC9A8}"/>
    <cellStyle name="_AA3 Exp Forecast 2" xfId="1774" xr:uid="{36E70C2A-12FA-4DDB-92FC-9BA254C4644C}"/>
    <cellStyle name="_AA3 Exp Forecast 3" xfId="1775" xr:uid="{DC5AA8DF-6C77-4F77-8AC5-57BA1E9A7816}"/>
    <cellStyle name="_AA3 Exp Forecast 4" xfId="1776" xr:uid="{98155088-7A1C-42B7-8677-EF97CACD4442}"/>
    <cellStyle name="_AA3 Exp Forecast 5" xfId="1777" xr:uid="{C31F647A-3B03-45AE-B422-C9967E1FFE56}"/>
    <cellStyle name="_AA3 Exp Forecast 6" xfId="1778" xr:uid="{C6B8AB5B-83D5-4220-B76B-02436420EC9A}"/>
    <cellStyle name="_AA3 Exp Forecast 7" xfId="1779" xr:uid="{8725855A-6978-4A93-8B38-E2C5358EB18C}"/>
    <cellStyle name="_AA3 Exp Forecast 8" xfId="1780" xr:uid="{B90FCB4B-7C2B-415E-8BF5-CCD84EC766D5}"/>
    <cellStyle name="_AA3 Exp Forecast 9" xfId="1781" xr:uid="{BCD5B674-A539-49DA-9049-06EDF3B972EF}"/>
    <cellStyle name="_AA3 Exp Forecast_~1909232" xfId="1782" xr:uid="{46DD6C80-7459-4EFE-8417-B268D0A587EA}"/>
    <cellStyle name="_AA3 Exp Forecast_~1909232 10" xfId="1783" xr:uid="{4CE4B3B2-4604-4470-93F3-2E66BB914CFE}"/>
    <cellStyle name="_AA3 Exp Forecast_~1909232 11" xfId="1784" xr:uid="{E9A4F10D-EF17-4A47-9D40-187CDCE6C9A3}"/>
    <cellStyle name="_AA3 Exp Forecast_~1909232 12" xfId="1785" xr:uid="{59E59911-E15C-44A4-A411-A367B74F9DD8}"/>
    <cellStyle name="_AA3 Exp Forecast_~1909232 2" xfId="1786" xr:uid="{5C6720F5-96D1-4E67-BCAE-C92BF2D62217}"/>
    <cellStyle name="_AA3 Exp Forecast_~1909232 3" xfId="1787" xr:uid="{A87145DB-43B4-42C0-95E3-6F8FB37429EA}"/>
    <cellStyle name="_AA3 Exp Forecast_~1909232 4" xfId="1788" xr:uid="{92614D82-B085-4528-8938-FF17340FFC24}"/>
    <cellStyle name="_AA3 Exp Forecast_~1909232 5" xfId="1789" xr:uid="{5E63251D-7CDD-4FCC-816E-719D16C7E1E5}"/>
    <cellStyle name="_AA3 Exp Forecast_~1909232 6" xfId="1790" xr:uid="{C380BA44-D577-410B-974A-F18B4012AE42}"/>
    <cellStyle name="_AA3 Exp Forecast_~1909232 7" xfId="1791" xr:uid="{03D994D7-2307-4F06-93B4-27951488F025}"/>
    <cellStyle name="_AA3 Exp Forecast_~1909232 8" xfId="1792" xr:uid="{42561A68-995F-47C3-A532-E343F1EDC80A}"/>
    <cellStyle name="_AA3 Exp Forecast_~1909232 9" xfId="1793" xr:uid="{ABEFB16F-BD81-4025-BEE4-065DA0A19F3E}"/>
    <cellStyle name="_AA3 Exp Forecast_~1909232_OpEx Rec" xfId="1794" xr:uid="{7E1CD2C8-7C52-4BC6-AA19-BB514F24625F}"/>
    <cellStyle name="_AA3 Exp Forecast_~1909232_OpExCapEx Summary Act F &amp; B" xfId="1795" xr:uid="{B29541E9-09B5-4330-B297-ECE250C59A4E}"/>
    <cellStyle name="_AA3 Exp Forecast_AB Output format" xfId="1796" xr:uid="{0B555154-D0EA-482D-ADB0-4241F8033C7C}"/>
    <cellStyle name="_AA3 Exp Forecast_August CBPR Input" xfId="1797" xr:uid="{0544F7B5-85FC-4766-9102-C083659FB6CF}"/>
    <cellStyle name="_AA3 Exp Forecast_August CBPR Input 10" xfId="1798" xr:uid="{0642B81A-DDD9-41C2-8280-16E62258838D}"/>
    <cellStyle name="_AA3 Exp Forecast_August CBPR Input 11" xfId="1799" xr:uid="{81F1B209-FD6B-451D-BEB3-D473AEF91107}"/>
    <cellStyle name="_AA3 Exp Forecast_August CBPR Input 12" xfId="1800" xr:uid="{7EE386A0-4A04-4A4B-A23A-2EC083CB687A}"/>
    <cellStyle name="_AA3 Exp Forecast_August CBPR Input 2" xfId="1801" xr:uid="{41ABF270-D48C-400F-9C7D-B41185E03001}"/>
    <cellStyle name="_AA3 Exp Forecast_August CBPR Input 3" xfId="1802" xr:uid="{89CF5C4E-0933-4CC5-A5EB-31E7B865855F}"/>
    <cellStyle name="_AA3 Exp Forecast_August CBPR Input 4" xfId="1803" xr:uid="{F7CAEA5A-F690-48FE-A136-1A32A2D2AF26}"/>
    <cellStyle name="_AA3 Exp Forecast_August CBPR Input 5" xfId="1804" xr:uid="{71969D9E-451C-4BBE-9AAD-14ADBC4FCF9C}"/>
    <cellStyle name="_AA3 Exp Forecast_August CBPR Input 6" xfId="1805" xr:uid="{617E9832-6C0A-4140-A67B-E9A7902EAF70}"/>
    <cellStyle name="_AA3 Exp Forecast_August CBPR Input 7" xfId="1806" xr:uid="{1BD785F7-4758-43C0-B8A6-780D904D24E8}"/>
    <cellStyle name="_AA3 Exp Forecast_August CBPR Input 8" xfId="1807" xr:uid="{D9A67E76-8612-4D25-8386-80D87DA4DD40}"/>
    <cellStyle name="_AA3 Exp Forecast_August CBPR Input 9" xfId="1808" xr:uid="{E56A6A7F-F65A-406B-9680-F68C0DEDB643}"/>
    <cellStyle name="_AA3 Exp Forecast_August CBPR Input_OpEx Rec" xfId="1809" xr:uid="{4499AEEA-691A-4C7F-AE1C-097347A5906D}"/>
    <cellStyle name="_AA3 Exp Forecast_August CBPR Input_OpExCapEx Summary Act F &amp; B" xfId="1810" xr:uid="{D9514C5C-20A7-4A23-8200-165CB36FE18D}"/>
    <cellStyle name="_AA3 Exp Forecast_AWP1" xfId="1811" xr:uid="{EB6A3362-D2ED-495E-AFB0-C2D3959839E9}"/>
    <cellStyle name="_AA3 Exp Forecast_AWP1 10" xfId="1812" xr:uid="{6C11867B-6FEA-4866-BD61-59BF2BBA1029}"/>
    <cellStyle name="_AA3 Exp Forecast_AWP1 11" xfId="1813" xr:uid="{E6B8DE0C-FBC4-4E00-B1DF-54700DB6FB86}"/>
    <cellStyle name="_AA3 Exp Forecast_AWP1 12" xfId="1814" xr:uid="{07B0C5C0-7CAD-47C7-84FB-E4241B7072B6}"/>
    <cellStyle name="_AA3 Exp Forecast_AWP1 2" xfId="1815" xr:uid="{7DEE0BFC-FD60-46F4-90F2-E54E970EB8FF}"/>
    <cellStyle name="_AA3 Exp Forecast_AWP1 3" xfId="1816" xr:uid="{3680750A-E565-4FCA-BF19-E053DCF1B4FA}"/>
    <cellStyle name="_AA3 Exp Forecast_AWP1 4" xfId="1817" xr:uid="{5705507B-18E8-4799-B20B-2E9AC796CF24}"/>
    <cellStyle name="_AA3 Exp Forecast_AWP1 5" xfId="1818" xr:uid="{3DC6B6F3-9D3B-439D-B677-884757B88F01}"/>
    <cellStyle name="_AA3 Exp Forecast_AWP1 6" xfId="1819" xr:uid="{96D8F0B1-3917-4AE0-B9C3-AD9C6287559C}"/>
    <cellStyle name="_AA3 Exp Forecast_AWP1 7" xfId="1820" xr:uid="{994A0D33-C540-4E32-8160-1E5E70DD8764}"/>
    <cellStyle name="_AA3 Exp Forecast_AWP1 8" xfId="1821" xr:uid="{30567616-8CC2-4D8A-9175-923681044207}"/>
    <cellStyle name="_AA3 Exp Forecast_AWP1 9" xfId="1822" xr:uid="{FFE50B91-35CD-43DE-A76F-A17BE326A314}"/>
    <cellStyle name="_AA3 Exp Forecast_AWP1_Graph Data" xfId="1823" xr:uid="{39B7C863-E714-4FB9-959F-46F99C5DC82A}"/>
    <cellStyle name="_AA3 Exp Forecast_AWP1_Graph Data 10" xfId="1824" xr:uid="{51B05E60-F7D9-48E1-9A62-44118F10B77C}"/>
    <cellStyle name="_AA3 Exp Forecast_AWP1_Graph Data 11" xfId="1825" xr:uid="{851B42B2-3CB8-41D4-B9C3-AD894107D911}"/>
    <cellStyle name="_AA3 Exp Forecast_AWP1_Graph Data 12" xfId="1826" xr:uid="{7BCA48F8-FD3C-4EB6-A342-4890ECC88D39}"/>
    <cellStyle name="_AA3 Exp Forecast_AWP1_Graph Data 2" xfId="1827" xr:uid="{2A8D0250-7C9D-42A5-AAB1-A01C46C00CA6}"/>
    <cellStyle name="_AA3 Exp Forecast_AWP1_Graph Data 3" xfId="1828" xr:uid="{B5D070BA-A50C-42BE-88EB-4CEA7D66174A}"/>
    <cellStyle name="_AA3 Exp Forecast_AWP1_Graph Data 4" xfId="1829" xr:uid="{6FFFCAF7-0D44-469E-BB57-838B1080F73D}"/>
    <cellStyle name="_AA3 Exp Forecast_AWP1_Graph Data 5" xfId="1830" xr:uid="{91DE6B86-C15D-46C2-86E2-AF9A62BD4FCF}"/>
    <cellStyle name="_AA3 Exp Forecast_AWP1_Graph Data 6" xfId="1831" xr:uid="{663DC661-3DF3-4804-A388-E8A8FA763037}"/>
    <cellStyle name="_AA3 Exp Forecast_AWP1_Graph Data 7" xfId="1832" xr:uid="{853FC76B-CFCF-4401-9942-D1558EAF74F1}"/>
    <cellStyle name="_AA3 Exp Forecast_AWP1_Graph Data 8" xfId="1833" xr:uid="{C2896788-8B69-4968-862E-0A24163E1472}"/>
    <cellStyle name="_AA3 Exp Forecast_AWP1_Graph Data 9" xfId="1834" xr:uid="{AC1C1CDE-966F-45EA-98EB-C96BB41FC6C2}"/>
    <cellStyle name="_AA3 Exp Forecast_AWP1_Graph Data_Data_Divsional Summaries" xfId="1835" xr:uid="{B2FA8BD7-CA4D-4036-A8CD-05E8F6BFFB59}"/>
    <cellStyle name="_AA3 Exp Forecast_AWP1_Graph Data_Data_Divsional Summaries 10" xfId="1836" xr:uid="{18E6A89F-8A30-4C2D-BED9-4839B6F6AE60}"/>
    <cellStyle name="_AA3 Exp Forecast_AWP1_Graph Data_Data_Divsional Summaries 11" xfId="1837" xr:uid="{0CCA46D1-D2AC-49BE-AB54-200E88680B16}"/>
    <cellStyle name="_AA3 Exp Forecast_AWP1_Graph Data_Data_Divsional Summaries 12" xfId="1838" xr:uid="{9833C6CB-FC97-4C87-99B9-3566DC647B62}"/>
    <cellStyle name="_AA3 Exp Forecast_AWP1_Graph Data_Data_Divsional Summaries 2" xfId="1839" xr:uid="{35FED9F6-25AF-4909-A5DF-649A86D24DFD}"/>
    <cellStyle name="_AA3 Exp Forecast_AWP1_Graph Data_Data_Divsional Summaries 3" xfId="1840" xr:uid="{3039B1A2-4B52-4E06-BA09-60C19B56D813}"/>
    <cellStyle name="_AA3 Exp Forecast_AWP1_Graph Data_Data_Divsional Summaries 4" xfId="1841" xr:uid="{C63CA1C6-FFE9-453D-ACAE-D5DF028236C4}"/>
    <cellStyle name="_AA3 Exp Forecast_AWP1_Graph Data_Data_Divsional Summaries 5" xfId="1842" xr:uid="{85170809-5AF6-4AF3-AF4C-7E81B2EF37E2}"/>
    <cellStyle name="_AA3 Exp Forecast_AWP1_Graph Data_Data_Divsional Summaries 6" xfId="1843" xr:uid="{2F28FD63-9B3F-4A01-9A96-0341A32F6D61}"/>
    <cellStyle name="_AA3 Exp Forecast_AWP1_Graph Data_Data_Divsional Summaries 7" xfId="1844" xr:uid="{DC5E9352-C07B-4D83-B638-7990A96231F4}"/>
    <cellStyle name="_AA3 Exp Forecast_AWP1_Graph Data_Data_Divsional Summaries 8" xfId="1845" xr:uid="{D9A98307-AA87-4DAC-B7B7-FD3D839BEFC7}"/>
    <cellStyle name="_AA3 Exp Forecast_AWP1_Graph Data_Data_Divsional Summaries 9" xfId="1846" xr:uid="{50D01BBF-5EB6-4F71-B60F-E779050EA9DE}"/>
    <cellStyle name="_AA3 Exp Forecast_AWP1_Graph Data_Data_Divsional Summaries_OpExCapEx Summary Act F &amp; B" xfId="1847" xr:uid="{48C6F3D1-D4FC-499B-8E3E-017C2E2AA156}"/>
    <cellStyle name="_AA3 Exp Forecast_AWP1_Graph Data_Data_Graph" xfId="1848" xr:uid="{13D12644-B5C6-47D4-9A51-57117C33BC1B}"/>
    <cellStyle name="_AA3 Exp Forecast_AWP1_Graph Data_Divisional Rec" xfId="1849" xr:uid="{C02ED200-24B7-4BDE-8940-61CA21F7C077}"/>
    <cellStyle name="_AA3 Exp Forecast_AWP1_Graph Data_Divisional Rec 10" xfId="1850" xr:uid="{B8197D91-0CB1-45B4-82A7-24888FD08627}"/>
    <cellStyle name="_AA3 Exp Forecast_AWP1_Graph Data_Divisional Rec 11" xfId="1851" xr:uid="{08A0C39C-949D-4F37-91A7-2ED0068574AC}"/>
    <cellStyle name="_AA3 Exp Forecast_AWP1_Graph Data_Divisional Rec 12" xfId="1852" xr:uid="{598D8895-F145-417D-A7B0-85DA24A6D0FA}"/>
    <cellStyle name="_AA3 Exp Forecast_AWP1_Graph Data_Divisional Rec 2" xfId="1853" xr:uid="{337D1D25-F698-4A3C-B5F8-7EE2B34E03AD}"/>
    <cellStyle name="_AA3 Exp Forecast_AWP1_Graph Data_Divisional Rec 3" xfId="1854" xr:uid="{3BE21A41-A8C8-4343-B5D9-71406DED2AFA}"/>
    <cellStyle name="_AA3 Exp Forecast_AWP1_Graph Data_Divisional Rec 4" xfId="1855" xr:uid="{5483382F-B62A-45C0-9125-C913B3E78AD2}"/>
    <cellStyle name="_AA3 Exp Forecast_AWP1_Graph Data_Divisional Rec 5" xfId="1856" xr:uid="{CC4B33B6-96B8-4BC7-A4C6-4E7FEDBB31CD}"/>
    <cellStyle name="_AA3 Exp Forecast_AWP1_Graph Data_Divisional Rec 6" xfId="1857" xr:uid="{79FAA576-EA32-4836-B2F4-FF77ACED4510}"/>
    <cellStyle name="_AA3 Exp Forecast_AWP1_Graph Data_Divisional Rec 7" xfId="1858" xr:uid="{83363E0B-8918-4CA3-BE33-5E230F91DD2E}"/>
    <cellStyle name="_AA3 Exp Forecast_AWP1_Graph Data_Divisional Rec 8" xfId="1859" xr:uid="{39C27A4E-A176-4B66-844F-B754E8434981}"/>
    <cellStyle name="_AA3 Exp Forecast_AWP1_Graph Data_Divisional Rec 9" xfId="1860" xr:uid="{C03DBBEB-E6B0-4FC3-8EAA-5BB9EDAD20F0}"/>
    <cellStyle name="_AA3 Exp Forecast_AWP1_Graph Data_Divisional Rec_OpExCapEx Summary Act F &amp; B" xfId="1861" xr:uid="{25966595-3E3E-4D5D-BB08-A41B25042561}"/>
    <cellStyle name="_AA3 Exp Forecast_AWP1_Graph Data_OpEx Rec" xfId="1862" xr:uid="{4CDB4118-1574-4D78-B507-F93B293BC61F}"/>
    <cellStyle name="_AA3 Exp Forecast_AWP1_Graph Data_OpExCapEx Summary Act F &amp; B" xfId="1863" xr:uid="{8AA43590-F605-4711-9FE0-B0C8EBDFB221}"/>
    <cellStyle name="_AA3 Exp Forecast_AWP1_OpEx Rec" xfId="1864" xr:uid="{8218D99B-C434-43B9-A559-A58C638CFF70}"/>
    <cellStyle name="_AA3 Exp Forecast_AWP1_OpExCapEx Summary Act F &amp; B" xfId="1865" xr:uid="{1B4667F2-AAD1-48B8-B45F-B2D9B9F10BC2}"/>
    <cellStyle name="_AA3 Exp Forecast_Capex" xfId="1866" xr:uid="{FC832E07-9ACF-4DD4-A68E-88FC0B88C50B}"/>
    <cellStyle name="_AA3 Exp Forecast_CF data" xfId="1867" xr:uid="{F47B6E51-F7D0-4EC4-B6A9-4768DB8E15B4}"/>
    <cellStyle name="_AA3 Exp Forecast_Data_CapEx Figures" xfId="1868" xr:uid="{6890D847-59A5-4DD3-A195-E5FAC172FF38}"/>
    <cellStyle name="_AA3 Exp Forecast_Data_Cashflow Data" xfId="1869" xr:uid="{72322992-6298-4157-8B3D-34234FAF68E9}"/>
    <cellStyle name="_AA3 Exp Forecast_Data_Graph" xfId="1870" xr:uid="{93C72AA8-39EE-4308-9417-013B87776E40}"/>
    <cellStyle name="_AA3 Exp Forecast_Graph Data" xfId="1871" xr:uid="{66DD92DC-B202-4536-BE07-10EE378BE2EC}"/>
    <cellStyle name="_AA3 Exp Forecast_Graph Data 10" xfId="1872" xr:uid="{48AEA5C4-A324-43C7-A0A7-2374337DD70C}"/>
    <cellStyle name="_AA3 Exp Forecast_Graph Data 11" xfId="1873" xr:uid="{6C72E4AB-2AC9-49BD-A3DA-CF2BF64250FA}"/>
    <cellStyle name="_AA3 Exp Forecast_Graph Data 12" xfId="1874" xr:uid="{581A2BE8-E008-4296-82E3-68714F4CCF7D}"/>
    <cellStyle name="_AA3 Exp Forecast_Graph Data 2" xfId="1875" xr:uid="{6FFF8E04-7E58-4807-A1FB-2C8B9FB56C6D}"/>
    <cellStyle name="_AA3 Exp Forecast_Graph Data 3" xfId="1876" xr:uid="{5F37C4DE-F147-4731-BAFC-D240575AC164}"/>
    <cellStyle name="_AA3 Exp Forecast_Graph Data 4" xfId="1877" xr:uid="{3FB5936D-174E-4EA1-A43F-E7918EC8AE1D}"/>
    <cellStyle name="_AA3 Exp Forecast_Graph Data 5" xfId="1878" xr:uid="{1FE2F4C7-A120-4176-ADA9-1125F62CC844}"/>
    <cellStyle name="_AA3 Exp Forecast_Graph Data 6" xfId="1879" xr:uid="{1BB157A1-A41F-4F03-97B6-AFF7E9442F1A}"/>
    <cellStyle name="_AA3 Exp Forecast_Graph Data 7" xfId="1880" xr:uid="{75D69716-7F59-4403-90B0-95F1D26BF715}"/>
    <cellStyle name="_AA3 Exp Forecast_Graph Data 8" xfId="1881" xr:uid="{BB054F51-C180-4D81-A536-CE3629B45E89}"/>
    <cellStyle name="_AA3 Exp Forecast_Graph Data 9" xfId="1882" xr:uid="{C6103875-190D-4DDF-B52C-20A7DF6EEF37}"/>
    <cellStyle name="_AA3 Exp Forecast_Graph Data_Data_Divsional Summaries" xfId="1883" xr:uid="{94FFE932-2EAD-43F4-A39F-C2C12CE8538D}"/>
    <cellStyle name="_AA3 Exp Forecast_Graph Data_Data_Divsional Summaries 10" xfId="1884" xr:uid="{428BB1CF-B67C-439C-8AB7-7CD6B7B55141}"/>
    <cellStyle name="_AA3 Exp Forecast_Graph Data_Data_Divsional Summaries 11" xfId="1885" xr:uid="{953353F4-6805-44EF-8840-DB471F9BED8A}"/>
    <cellStyle name="_AA3 Exp Forecast_Graph Data_Data_Divsional Summaries 12" xfId="1886" xr:uid="{B3E90B2C-9E22-47B3-9664-E4A4EAEBA4D1}"/>
    <cellStyle name="_AA3 Exp Forecast_Graph Data_Data_Divsional Summaries 2" xfId="1887" xr:uid="{85903A5F-964D-4674-9E07-6E7674014366}"/>
    <cellStyle name="_AA3 Exp Forecast_Graph Data_Data_Divsional Summaries 3" xfId="1888" xr:uid="{E1086DD7-7722-4556-9C29-8AA5173F2A15}"/>
    <cellStyle name="_AA3 Exp Forecast_Graph Data_Data_Divsional Summaries 4" xfId="1889" xr:uid="{0C1545C5-A268-42CA-A950-5DE7D10D30D1}"/>
    <cellStyle name="_AA3 Exp Forecast_Graph Data_Data_Divsional Summaries 5" xfId="1890" xr:uid="{5D5EF38B-75C4-47F2-AD61-D62CDEC5E7AD}"/>
    <cellStyle name="_AA3 Exp Forecast_Graph Data_Data_Divsional Summaries 6" xfId="1891" xr:uid="{09850FA1-B44D-4453-89AC-4994A4FF58F9}"/>
    <cellStyle name="_AA3 Exp Forecast_Graph Data_Data_Divsional Summaries 7" xfId="1892" xr:uid="{5C70A622-53EE-4822-B9E1-7AB86C4D6DDE}"/>
    <cellStyle name="_AA3 Exp Forecast_Graph Data_Data_Divsional Summaries 8" xfId="1893" xr:uid="{B71AFA85-7C9E-4073-9F20-7B747AA951D1}"/>
    <cellStyle name="_AA3 Exp Forecast_Graph Data_Data_Divsional Summaries 9" xfId="1894" xr:uid="{153AAB33-EAAF-4F81-B268-0F3C754C0073}"/>
    <cellStyle name="_AA3 Exp Forecast_Graph Data_Data_Divsional Summaries_OpExCapEx Summary Act F &amp; B" xfId="1895" xr:uid="{4CAB5051-E6E4-4663-A3BA-4A0205A16793}"/>
    <cellStyle name="_AA3 Exp Forecast_Graph Data_Data_Graph" xfId="1896" xr:uid="{01E63BA2-955D-4362-8748-3660258D7030}"/>
    <cellStyle name="_AA3 Exp Forecast_Graph Data_Divisional Rec" xfId="1897" xr:uid="{BB04A646-6D07-43A1-87DD-EB7AA29996E8}"/>
    <cellStyle name="_AA3 Exp Forecast_Graph Data_Divisional Rec 10" xfId="1898" xr:uid="{87C6DF03-17E9-457B-8103-43609D46B9ED}"/>
    <cellStyle name="_AA3 Exp Forecast_Graph Data_Divisional Rec 11" xfId="1899" xr:uid="{FB2464AD-4CD0-45F2-A976-BAD53473C5F1}"/>
    <cellStyle name="_AA3 Exp Forecast_Graph Data_Divisional Rec 12" xfId="1900" xr:uid="{DF32A257-691D-4801-A6D3-45E6314147D1}"/>
    <cellStyle name="_AA3 Exp Forecast_Graph Data_Divisional Rec 2" xfId="1901" xr:uid="{C95B7168-9CB9-4A26-88C1-EA016221BC9F}"/>
    <cellStyle name="_AA3 Exp Forecast_Graph Data_Divisional Rec 3" xfId="1902" xr:uid="{5C6E5A1D-78B1-462D-B778-FE5519956374}"/>
    <cellStyle name="_AA3 Exp Forecast_Graph Data_Divisional Rec 4" xfId="1903" xr:uid="{85ECBF28-F392-4731-B80E-74CB739E4CDC}"/>
    <cellStyle name="_AA3 Exp Forecast_Graph Data_Divisional Rec 5" xfId="1904" xr:uid="{EC57633D-2718-4B84-A147-685103635D67}"/>
    <cellStyle name="_AA3 Exp Forecast_Graph Data_Divisional Rec 6" xfId="1905" xr:uid="{AB7ABD70-7A5A-43ED-A043-A26831967D36}"/>
    <cellStyle name="_AA3 Exp Forecast_Graph Data_Divisional Rec 7" xfId="1906" xr:uid="{076AEAC6-96EA-499D-8B79-247912112B75}"/>
    <cellStyle name="_AA3 Exp Forecast_Graph Data_Divisional Rec 8" xfId="1907" xr:uid="{34CFD234-0A8D-497E-B8E5-8D816D7EC38A}"/>
    <cellStyle name="_AA3 Exp Forecast_Graph Data_Divisional Rec 9" xfId="1908" xr:uid="{DDC7155C-49B4-4C9E-9C53-43D7DFFC449F}"/>
    <cellStyle name="_AA3 Exp Forecast_Graph Data_Divisional Rec_OpExCapEx Summary Act F &amp; B" xfId="1909" xr:uid="{7931357A-D8D5-4542-B1D0-5178402C7B20}"/>
    <cellStyle name="_AA3 Exp Forecast_Graph Data_OpEx Rec" xfId="1910" xr:uid="{E0DF0FEB-38FD-491A-9632-F30E96278B00}"/>
    <cellStyle name="_AA3 Exp Forecast_Graph Data_OpExCapEx Summary Act F &amp; B" xfId="1911" xr:uid="{3639F408-D27A-4F86-A663-0655C302DE3B}"/>
    <cellStyle name="_AA3 Exp Forecast_Opex" xfId="1912" xr:uid="{149717D4-6C8D-4D28-8AEE-A4B104194245}"/>
    <cellStyle name="_AA3 Exp Forecast_OpEx Rec" xfId="1913" xr:uid="{57F1107B-D4B3-4025-B615-7EEE88194A52}"/>
    <cellStyle name="_AA3 Exp Forecast_OpExCapEx Summary Act F &amp; B" xfId="1914" xr:uid="{59963639-E8EE-4CBF-9939-D87204EBA20B}"/>
    <cellStyle name="_AA3 Exp Forecast_P&amp;L" xfId="1915" xr:uid="{1FAAEE4E-5B27-4C99-9B68-334218BB8662}"/>
    <cellStyle name="_AA3 Exp Forecast_SSB_Performance - year by year" xfId="1916" xr:uid="{20B2057C-2383-4B28-991E-5FFB9F4AE67E}"/>
    <cellStyle name="_AA3 Exp Forecast_Tx F3 Input" xfId="1917" xr:uid="{D4517834-0359-4E23-AC20-22E7B7B60D27}"/>
    <cellStyle name="_AA3 Exp Forecast_Variance By Division" xfId="1918" xr:uid="{924C3346-E8C5-436E-B1E1-4C5741636845}"/>
    <cellStyle name="_AA3 Exp Forecast_WE_n8294036_v6_AA3_R&amp;P_Service_Standard_Measures__Targets_&amp;_Performance_Charts" xfId="1919" xr:uid="{DF7563F9-DA2E-40CE-BC98-473FE247615E}"/>
    <cellStyle name="_AA3 Exp Forecast_WE_n8338503_v5G_AA3_-_R&amp;P_-_Services_-_Historical_data_for_the_service_standard_benchmarks_and_information_f" xfId="1920" xr:uid="{E3D3279E-A751-4264-A1C5-0AE2614B0765}"/>
    <cellStyle name="_AA3 Exp Forecast_WE_n8338503_v5H_AA3_-_R&amp;P_-_Services_-_Historical_data_for_the_service_standard_benchmarks_and_information_f" xfId="1921" xr:uid="{EA895F12-AC62-496F-BC80-FAA816A79007}"/>
    <cellStyle name="_AA3 Exp Forecast_WE_n8338503_v9_AA3_-_R&amp;P_-_Services_-_Historical_data_for_the_service_standard_benchmarks_and_information_f" xfId="1922" xr:uid="{879F9088-62CE-452B-AA6C-28913B9445AD}"/>
    <cellStyle name="_AA3 Exp Forecast_WE_n9188735_v3_AA3_-_Services_-_Comparison_of_SSB_and_SSAM_target_levels_for_Draft_Decision_and_Final_Decis" xfId="1923" xr:uid="{A6E173CC-F04A-4748-A3D7-820D0CBAF94D}"/>
    <cellStyle name="_AA3 Exp Forecast_WE_n9741910_v1A_AWP_Reporting_2012_2013_(New_Format)" xfId="1924" xr:uid="{3053E05C-811B-4223-A404-EED7D938477A}"/>
    <cellStyle name="_AA3 Exp Forecast_WE_n9741910_v1A_AWP_Reporting_2012_2013_(New_Format) 10" xfId="1925" xr:uid="{59F5E577-DBEB-4567-9E56-3B6ABBCAA919}"/>
    <cellStyle name="_AA3 Exp Forecast_WE_n9741910_v1A_AWP_Reporting_2012_2013_(New_Format) 11" xfId="1926" xr:uid="{33DFE491-D58C-4F7F-A706-D7F808208A70}"/>
    <cellStyle name="_AA3 Exp Forecast_WE_n9741910_v1A_AWP_Reporting_2012_2013_(New_Format) 12" xfId="1927" xr:uid="{7232BAB2-3A36-41BA-9D18-AC3625ED19BE}"/>
    <cellStyle name="_AA3 Exp Forecast_WE_n9741910_v1A_AWP_Reporting_2012_2013_(New_Format) 2" xfId="1928" xr:uid="{76D10AFC-2D3C-42F7-B691-C8DA36F8DA6C}"/>
    <cellStyle name="_AA3 Exp Forecast_WE_n9741910_v1A_AWP_Reporting_2012_2013_(New_Format) 3" xfId="1929" xr:uid="{278A3CCF-6C96-4384-B3C0-DED0A8E13340}"/>
    <cellStyle name="_AA3 Exp Forecast_WE_n9741910_v1A_AWP_Reporting_2012_2013_(New_Format) 4" xfId="1930" xr:uid="{920BD810-500F-419D-9EE6-EFE68B10148E}"/>
    <cellStyle name="_AA3 Exp Forecast_WE_n9741910_v1A_AWP_Reporting_2012_2013_(New_Format) 5" xfId="1931" xr:uid="{97103FC1-6BEA-43C0-B574-26BDDF8C3F87}"/>
    <cellStyle name="_AA3 Exp Forecast_WE_n9741910_v1A_AWP_Reporting_2012_2013_(New_Format) 6" xfId="1932" xr:uid="{BE46741D-CED9-454F-909D-F11B52ECCC74}"/>
    <cellStyle name="_AA3 Exp Forecast_WE_n9741910_v1A_AWP_Reporting_2012_2013_(New_Format) 7" xfId="1933" xr:uid="{6BAEBA53-B0CA-4887-AB82-B6543EC329AE}"/>
    <cellStyle name="_AA3 Exp Forecast_WE_n9741910_v1A_AWP_Reporting_2012_2013_(New_Format) 8" xfId="1934" xr:uid="{6963D31D-1C98-4B3C-B805-01F486DDA9EC}"/>
    <cellStyle name="_AA3 Exp Forecast_WE_n9741910_v1A_AWP_Reporting_2012_2013_(New_Format) 9" xfId="1935" xr:uid="{2ACD09D5-4D62-44FE-80EF-664342F7006E}"/>
    <cellStyle name="_AA3 Exp Forecast_WE_n9741910_v1A_AWP_Reporting_2012_2013_(New_Format)_Graph Data" xfId="1936" xr:uid="{EFA0525F-51E8-49A2-B84C-A3C5320499BE}"/>
    <cellStyle name="_AA3 Exp Forecast_WE_n9741910_v1A_AWP_Reporting_2012_2013_(New_Format)_Graph Data 10" xfId="1937" xr:uid="{AC8156C0-CAE7-46AC-BD2B-AC466566F3C5}"/>
    <cellStyle name="_AA3 Exp Forecast_WE_n9741910_v1A_AWP_Reporting_2012_2013_(New_Format)_Graph Data 11" xfId="1938" xr:uid="{D2DC5E2D-A314-4B20-BA29-FBC4F72577E5}"/>
    <cellStyle name="_AA3 Exp Forecast_WE_n9741910_v1A_AWP_Reporting_2012_2013_(New_Format)_Graph Data 12" xfId="1939" xr:uid="{BF8FBEE1-8BDD-431D-BE4A-ED4F196435B7}"/>
    <cellStyle name="_AA3 Exp Forecast_WE_n9741910_v1A_AWP_Reporting_2012_2013_(New_Format)_Graph Data 2" xfId="1940" xr:uid="{EC8CDE36-0EAB-42F6-A488-10F80FE2C890}"/>
    <cellStyle name="_AA3 Exp Forecast_WE_n9741910_v1A_AWP_Reporting_2012_2013_(New_Format)_Graph Data 3" xfId="1941" xr:uid="{957684F0-5A70-4A8B-908E-505053A320CF}"/>
    <cellStyle name="_AA3 Exp Forecast_WE_n9741910_v1A_AWP_Reporting_2012_2013_(New_Format)_Graph Data 4" xfId="1942" xr:uid="{A9EB67FC-3E99-40DC-853C-8D94191F937F}"/>
    <cellStyle name="_AA3 Exp Forecast_WE_n9741910_v1A_AWP_Reporting_2012_2013_(New_Format)_Graph Data 5" xfId="1943" xr:uid="{803D79B8-BF0D-4256-A3F0-C8472137D49E}"/>
    <cellStyle name="_AA3 Exp Forecast_WE_n9741910_v1A_AWP_Reporting_2012_2013_(New_Format)_Graph Data 6" xfId="1944" xr:uid="{12A968A5-3AAA-4D5C-9632-D71FF7E65E60}"/>
    <cellStyle name="_AA3 Exp Forecast_WE_n9741910_v1A_AWP_Reporting_2012_2013_(New_Format)_Graph Data 7" xfId="1945" xr:uid="{B7446218-7DD7-430F-981C-B05E80FEF7E8}"/>
    <cellStyle name="_AA3 Exp Forecast_WE_n9741910_v1A_AWP_Reporting_2012_2013_(New_Format)_Graph Data 8" xfId="1946" xr:uid="{BD909F95-F324-4842-9ED0-121B42266C60}"/>
    <cellStyle name="_AA3 Exp Forecast_WE_n9741910_v1A_AWP_Reporting_2012_2013_(New_Format)_Graph Data 9" xfId="1947" xr:uid="{B033B61D-7738-4912-BC24-4FBE94C9B5D7}"/>
    <cellStyle name="_AA3 Exp Forecast_WE_n9741910_v1A_AWP_Reporting_2012_2013_(New_Format)_Graph Data_Data_Divsional Summaries" xfId="1948" xr:uid="{240EE725-EF2A-4041-B7B4-9C0426737172}"/>
    <cellStyle name="_AA3 Exp Forecast_WE_n9741910_v1A_AWP_Reporting_2012_2013_(New_Format)_Graph Data_Data_Divsional Summaries 10" xfId="1949" xr:uid="{4ED7CD22-E9BB-4E40-86B7-A4251C6DFB75}"/>
    <cellStyle name="_AA3 Exp Forecast_WE_n9741910_v1A_AWP_Reporting_2012_2013_(New_Format)_Graph Data_Data_Divsional Summaries 11" xfId="1950" xr:uid="{485A772B-21D0-4CE7-8503-1FEA451C6935}"/>
    <cellStyle name="_AA3 Exp Forecast_WE_n9741910_v1A_AWP_Reporting_2012_2013_(New_Format)_Graph Data_Data_Divsional Summaries 12" xfId="1951" xr:uid="{2BC473FE-DE22-4B4C-97D7-61CBA3F404AA}"/>
    <cellStyle name="_AA3 Exp Forecast_WE_n9741910_v1A_AWP_Reporting_2012_2013_(New_Format)_Graph Data_Data_Divsional Summaries 2" xfId="1952" xr:uid="{D55FB864-A275-4F81-8AF3-2B169CEBFA07}"/>
    <cellStyle name="_AA3 Exp Forecast_WE_n9741910_v1A_AWP_Reporting_2012_2013_(New_Format)_Graph Data_Data_Divsional Summaries 3" xfId="1953" xr:uid="{81CA6861-FFBC-46E1-9490-D15826FE843B}"/>
    <cellStyle name="_AA3 Exp Forecast_WE_n9741910_v1A_AWP_Reporting_2012_2013_(New_Format)_Graph Data_Data_Divsional Summaries 4" xfId="1954" xr:uid="{B0C09E09-38A4-4422-8B05-C4078AFB5B8B}"/>
    <cellStyle name="_AA3 Exp Forecast_WE_n9741910_v1A_AWP_Reporting_2012_2013_(New_Format)_Graph Data_Data_Divsional Summaries 5" xfId="1955" xr:uid="{CBCA00E0-DDC5-4E12-9083-6146C295282D}"/>
    <cellStyle name="_AA3 Exp Forecast_WE_n9741910_v1A_AWP_Reporting_2012_2013_(New_Format)_Graph Data_Data_Divsional Summaries 6" xfId="1956" xr:uid="{FA814293-FEED-4231-A383-099439036C1A}"/>
    <cellStyle name="_AA3 Exp Forecast_WE_n9741910_v1A_AWP_Reporting_2012_2013_(New_Format)_Graph Data_Data_Divsional Summaries 7" xfId="1957" xr:uid="{9AA9CAB4-A1C9-4DA0-AB53-21903BA136AC}"/>
    <cellStyle name="_AA3 Exp Forecast_WE_n9741910_v1A_AWP_Reporting_2012_2013_(New_Format)_Graph Data_Data_Divsional Summaries 8" xfId="1958" xr:uid="{EB9D2C11-DD29-43EC-BE68-F07E7A471FEF}"/>
    <cellStyle name="_AA3 Exp Forecast_WE_n9741910_v1A_AWP_Reporting_2012_2013_(New_Format)_Graph Data_Data_Divsional Summaries 9" xfId="1959" xr:uid="{C8F99E49-FE28-4D91-81FB-658FD13535A9}"/>
    <cellStyle name="_AA3 Exp Forecast_WE_n9741910_v1A_AWP_Reporting_2012_2013_(New_Format)_Graph Data_Data_Divsional Summaries_OpExCapEx Summary Act F &amp; B" xfId="1960" xr:uid="{4D85F445-A5A8-4C70-A3BB-C6612868796C}"/>
    <cellStyle name="_AA3 Exp Forecast_WE_n9741910_v1A_AWP_Reporting_2012_2013_(New_Format)_Graph Data_Data_Graph" xfId="1961" xr:uid="{0D7E2DA4-3FD8-4670-9533-E557FEC8639B}"/>
    <cellStyle name="_AA3 Exp Forecast_WE_n9741910_v1A_AWP_Reporting_2012_2013_(New_Format)_Graph Data_Divisional Rec" xfId="1962" xr:uid="{65330C11-10D9-407A-94B6-ADF73AB5AE6B}"/>
    <cellStyle name="_AA3 Exp Forecast_WE_n9741910_v1A_AWP_Reporting_2012_2013_(New_Format)_Graph Data_Divisional Rec 10" xfId="1963" xr:uid="{B4F8BB00-8968-4C70-B5DE-9474720B8E6C}"/>
    <cellStyle name="_AA3 Exp Forecast_WE_n9741910_v1A_AWP_Reporting_2012_2013_(New_Format)_Graph Data_Divisional Rec 11" xfId="1964" xr:uid="{EB600B86-8958-4D9F-AEEB-5DAECEEA5CCB}"/>
    <cellStyle name="_AA3 Exp Forecast_WE_n9741910_v1A_AWP_Reporting_2012_2013_(New_Format)_Graph Data_Divisional Rec 12" xfId="1965" xr:uid="{013E945D-3F6C-42DC-9155-424D99DA14F3}"/>
    <cellStyle name="_AA3 Exp Forecast_WE_n9741910_v1A_AWP_Reporting_2012_2013_(New_Format)_Graph Data_Divisional Rec 2" xfId="1966" xr:uid="{B8DA81FC-78EB-4C11-8895-0FE39CD371B0}"/>
    <cellStyle name="_AA3 Exp Forecast_WE_n9741910_v1A_AWP_Reporting_2012_2013_(New_Format)_Graph Data_Divisional Rec 3" xfId="1967" xr:uid="{B9B5DB73-94BE-4218-B841-E95EEAEBA8B6}"/>
    <cellStyle name="_AA3 Exp Forecast_WE_n9741910_v1A_AWP_Reporting_2012_2013_(New_Format)_Graph Data_Divisional Rec 4" xfId="1968" xr:uid="{C2255190-AA74-4BA2-8CE9-AA8E3A90D5B7}"/>
    <cellStyle name="_AA3 Exp Forecast_WE_n9741910_v1A_AWP_Reporting_2012_2013_(New_Format)_Graph Data_Divisional Rec 5" xfId="1969" xr:uid="{269957D7-137C-4793-9E8B-89A81F688F42}"/>
    <cellStyle name="_AA3 Exp Forecast_WE_n9741910_v1A_AWP_Reporting_2012_2013_(New_Format)_Graph Data_Divisional Rec 6" xfId="1970" xr:uid="{9004CF7F-1FD6-44E4-8895-32FAF47F0541}"/>
    <cellStyle name="_AA3 Exp Forecast_WE_n9741910_v1A_AWP_Reporting_2012_2013_(New_Format)_Graph Data_Divisional Rec 7" xfId="1971" xr:uid="{9E0F95EF-9607-4AFF-842D-E05483177133}"/>
    <cellStyle name="_AA3 Exp Forecast_WE_n9741910_v1A_AWP_Reporting_2012_2013_(New_Format)_Graph Data_Divisional Rec 8" xfId="1972" xr:uid="{5FC35D15-3493-455A-A7E5-F2A41B2A4A3A}"/>
    <cellStyle name="_AA3 Exp Forecast_WE_n9741910_v1A_AWP_Reporting_2012_2013_(New_Format)_Graph Data_Divisional Rec 9" xfId="1973" xr:uid="{F7AB5ED5-9CE5-447C-90F1-229E61C0E10C}"/>
    <cellStyle name="_AA3 Exp Forecast_WE_n9741910_v1A_AWP_Reporting_2012_2013_(New_Format)_Graph Data_Divisional Rec_OpExCapEx Summary Act F &amp; B" xfId="1974" xr:uid="{24513E3B-7D1D-4DCD-9570-A90227B7BE81}"/>
    <cellStyle name="_AA3 Exp Forecast_WE_n9741910_v1A_AWP_Reporting_2012_2013_(New_Format)_Graph Data_OpEx Rec" xfId="1975" xr:uid="{03F30991-4D81-4CDF-8B1A-C2942929E3AD}"/>
    <cellStyle name="_AA3 Exp Forecast_WE_n9741910_v1A_AWP_Reporting_2012_2013_(New_Format)_Graph Data_OpExCapEx Summary Act F &amp; B" xfId="1976" xr:uid="{11C60064-596F-4685-AB7B-D581BCCC7CA9}"/>
    <cellStyle name="_AA3 Exp Forecast_WE_n9741910_v1A_AWP_Reporting_2012_2013_(New_Format)_OpEx Rec" xfId="1977" xr:uid="{AF6715A7-67EE-47A6-ACAD-6595D3FA59EB}"/>
    <cellStyle name="_AA3 Exp Forecast_WE_n9741910_v1A_AWP_Reporting_2012_2013_(New_Format)_OpExCapEx Summary Act F &amp; B" xfId="1978" xr:uid="{7CB9168F-CAF0-425C-9EF7-1BFCB435CEE2}"/>
    <cellStyle name="_Access Solutions Capex and Opex report for August 2011" xfId="1979" xr:uid="{58FFE2A9-C366-4FD5-8961-DB1B0010FF6C}"/>
    <cellStyle name="_Access Solutions Capex and Opex report for August 2011_CF data" xfId="1980" xr:uid="{EF363AAF-32D6-4336-87EA-2947733B498B}"/>
    <cellStyle name="_Access Solutions Capex and Opex report for August 2011_Data_Cashflow Data" xfId="1981" xr:uid="{3E278F70-2D21-4F4D-97C5-241F28FB4650}"/>
    <cellStyle name="_Access Solutions Capex and Opex report for August 2011_Tx F3 Input" xfId="1982" xr:uid="{8FA5646C-CDF4-47F7-BAD1-C74B2A32ABA3}"/>
    <cellStyle name="_Access Solutions Capex and Opex report for August 2011_Variance By Division" xfId="1983" xr:uid="{693F9B48-1F67-4F0F-99C5-222AC3C61C6A}"/>
    <cellStyle name="_Access Solutions Capex and Opex report for August 2011_WE_n8496097_v12_Deferred_Revenue_Monthly_Journal_Test_&amp;_Rec" xfId="1984" xr:uid="{C06BF775-A8FD-4719-BEFB-AE8F9872505C}"/>
    <cellStyle name="_Access Solutions Capex and Opex report for August 2011_WE_n8496097_v12_Deferred_Revenue_Monthly_Journal_Test_&amp;_Rec_CF data" xfId="1985" xr:uid="{E8C6DCD9-D2D6-4CF7-9966-C6BD6884252C}"/>
    <cellStyle name="_Access Solutions Capex and Opex report for August 2011_WE_n8496097_v12_Deferred_Revenue_Monthly_Journal_Test_&amp;_Rec_Data_Cashflow Data" xfId="1986" xr:uid="{BE99F52C-809C-4469-8195-915D63660146}"/>
    <cellStyle name="_Access Solutions Capex and Opex report for August 2011_WE_n8496097_v12_Deferred_Revenue_Monthly_Journal_Test_&amp;_Rec_Data_Cashflow Data_Data_Graph" xfId="1987" xr:uid="{D19B5319-FE71-4FE6-9609-9938F2A91EA9}"/>
    <cellStyle name="_Access Solutions Capex and Opex report for August 2011_WE_n8496097_v12_Deferred_Revenue_Monthly_Journal_Test_&amp;_Rec_MP List" xfId="1988" xr:uid="{4858D4CA-971E-47F9-A263-C8FA0DD4B078}"/>
    <cellStyle name="_Access Solutions Capex and Opex report for August 2011_WE_n8496097_v12_Deferred_Revenue_Monthly_Journal_Test_&amp;_Rec_MP List_Tx F3 Input" xfId="1989" xr:uid="{6B978B6A-125D-4827-B7FB-1C328550EC31}"/>
    <cellStyle name="_Access Solutions Capex and Opex report for August 2011_WE_n8496097_v12_Deferred_Revenue_Monthly_Journal_Test_&amp;_Rec_Project List" xfId="1990" xr:uid="{3DF989AE-773E-4B8B-999C-EA68D1A8C166}"/>
    <cellStyle name="_Access Solutions Capex and Opex report for August 2011_WE_n8496097_v12_Deferred_Revenue_Monthly_Journal_Test_&amp;_Rec_Project List_Tx F3 Input" xfId="1991" xr:uid="{3AC1E0D9-317B-4537-8CB5-16F7F1F1BB55}"/>
    <cellStyle name="_Access Solutions Capex and Opex report for August 2011_WE_n8496097_v12_Deferred_Revenue_Monthly_Journal_Test_&amp;_Rec_Sheet1" xfId="1992" xr:uid="{CC7928EC-FB1D-47D9-BE02-7A27E73397FB}"/>
    <cellStyle name="_Access Solutions Capex and Opex report for August 2011_WE_n8496097_v12_Deferred_Revenue_Monthly_Journal_Test_&amp;_Rec_Sheet1_Tx F3 Input" xfId="1993" xr:uid="{76D20194-8726-4E6C-BBFF-BD985E467270}"/>
    <cellStyle name="_Access Solutions Capex and Opex report for August 2011_WE_n8496097_v12_Deferred_Revenue_Monthly_Journal_Test_&amp;_Rec_Sheet2" xfId="1994" xr:uid="{0DDA3306-BFDB-46A2-ABFF-9BD0F84A3EAF}"/>
    <cellStyle name="_Access Solutions Capex and Opex report for August 2011_WE_n8496097_v12_Deferred_Revenue_Monthly_Journal_Test_&amp;_Rec_Sheet2_Tx F3 Input" xfId="1995" xr:uid="{AAA11E6C-7401-47CE-9A49-738F911DEADD}"/>
    <cellStyle name="_Access Solutions Capex and Opex report for August 2011_WE_n8496097_v12_Deferred_Revenue_Monthly_Journal_Test_&amp;_Rec_Sheet4" xfId="1996" xr:uid="{71A5974C-95A8-4A19-8567-1B88325BB118}"/>
    <cellStyle name="_Access Solutions Capex and Opex report for August 2011_WE_n8496097_v12_Deferred_Revenue_Monthly_Journal_Test_&amp;_Rec_Sheet4_Tx F3 Input" xfId="1997" xr:uid="{CD4EDB08-1D98-42F7-B4C7-9B146601E49E}"/>
    <cellStyle name="_Access Solutions Capex and Opex report for August 2011_WE_n8496097_v12_Deferred_Revenue_Monthly_Journal_Test_&amp;_Rec_Table - Funding" xfId="1998" xr:uid="{9B616462-5F4C-4851-B4F2-FF8B08EC4BB0}"/>
    <cellStyle name="_Access Solutions Capex and Opex report for August 2011_WE_n8496097_v12_Deferred_Revenue_Monthly_Journal_Test_&amp;_Rec_Table - Funding_Tx F3 Input" xfId="1999" xr:uid="{CCF52029-BC99-4024-B18F-55F592BB23B4}"/>
    <cellStyle name="_Access Solutions Capex and Opex report for August 2011_WE_n8496097_v12_Deferred_Revenue_Monthly_Journal_Test_&amp;_Rec_Tx" xfId="2000" xr:uid="{1C55E762-1283-42AA-B0A9-A0C4677AA2E6}"/>
    <cellStyle name="_Access Solutions Capex and Opex report for August 2011_WE_n8496097_v12_Deferred_Revenue_Monthly_Journal_Test_&amp;_Rec_Tx F3 Input" xfId="2001" xr:uid="{E0E0D435-A678-48C5-B382-F3B40D10B8A4}"/>
    <cellStyle name="_Access Solutions Capex and Opex report for August 2011_WE_n8496097_v12_Deferred_Revenue_Monthly_Journal_Test_&amp;_Rec_Tx_Tx F3 Input" xfId="2002" xr:uid="{28FA4C49-0345-4CE5-8FB3-09486B526885}"/>
    <cellStyle name="_Access Solutions Capex and Opex report for August 2011_WE_n8496097_v12_Deferred_Revenue_Monthly_Journal_Test_&amp;_Rec_Variance By Division" xfId="2003" xr:uid="{55043D06-9DAD-452D-9701-E96C6F665BA1}"/>
    <cellStyle name="_Access Solutions Capex and Opex report for August 2011_WE_n8496097_v12_Deferred_Revenue_Monthly_Journal_Test_&amp;_Rec_Variance By Division_Data_Graph" xfId="2004" xr:uid="{FE78F927-1012-46F7-8711-DCCF5CCA0316}"/>
    <cellStyle name="_Access Solutions Capex and Opex report for August 2011_WE_n9375544_v5_Budget_12_13_Tx_CapCon" xfId="2005" xr:uid="{042033A5-2F12-49B9-B323-DC65B55A8EFA}"/>
    <cellStyle name="_Access Solutions Capex and Opex report for August 2011_WE_n9375544_v5_Budget_12_13_Tx_CapCon_CF data" xfId="2006" xr:uid="{D0D754A2-CD84-4FF6-A814-391EA825F3F7}"/>
    <cellStyle name="_Access Solutions Capex and Opex report for August 2011_WE_n9375544_v5_Budget_12_13_Tx_CapCon_Data_Cashflow Data" xfId="2007" xr:uid="{EFE3210B-202D-4555-966E-895E1D79321C}"/>
    <cellStyle name="_Access Solutions Capex and Opex report for August 2011_WE_n9375544_v5_Budget_12_13_Tx_CapCon_Variance By Division" xfId="2008" xr:uid="{91E36ABA-A41B-4F41-8B15-2A198562BFED}"/>
    <cellStyle name="_Access Solutions Capex and Opex report for August 2011_WE_n9375544_v7_Budget_12_13_Tx_CapCon" xfId="2009" xr:uid="{81611A1C-13A6-4B26-B459-E192CC197445}"/>
    <cellStyle name="_Access Solutions Capex and Opex report for August 2011_WE_n9375544_v7_Budget_12_13_Tx_CapCon_CF data" xfId="2010" xr:uid="{2D9AD1DD-44A2-4C73-A3EB-EB45F50695B8}"/>
    <cellStyle name="_Access Solutions Capex and Opex report for August 2011_WE_n9375544_v7_Budget_12_13_Tx_CapCon_Data_Cashflow Data" xfId="2011" xr:uid="{F3139F8A-2E86-415A-B740-F463FE5ADDAE}"/>
    <cellStyle name="_Access Solutions Capex and Opex report for August 2011_WE_n9375544_v7_Budget_12_13_Tx_CapCon_Variance By Division" xfId="2012" xr:uid="{3224DF75-83B7-4710-92A4-183266BAF676}"/>
    <cellStyle name="_Access Solutions Capex and Opex report for August 2011_WE_n9564701_v1_Micro_Budget_console_3_Cash_Capital_contributions" xfId="2013" xr:uid="{31A086CC-0FD2-4BA1-A672-61B6DBD82A39}"/>
    <cellStyle name="_Access Solutions Capex and Opex report for August 2011_WE_n9564701_v1_Micro_Budget_console_3_Cash_Capital_contributions_CF data" xfId="2014" xr:uid="{31742076-8713-48EA-A30B-2524DBDA2B94}"/>
    <cellStyle name="_Access Solutions Capex and Opex report for August 2011_WE_n9564701_v1_Micro_Budget_console_3_Cash_Capital_contributions_Data_Cashflow Data" xfId="2015" xr:uid="{D035F308-B6E4-4EEF-AF95-A7BD3FA21E92}"/>
    <cellStyle name="_Access Solutions Capex and Opex report for August 2011_WE_n9564701_v1_Micro_Budget_console_3_Cash_Capital_contributions_Data_Cashflow Data_Data_Graph" xfId="2016" xr:uid="{97BA6275-2652-4C5B-B878-7AD771098D1E}"/>
    <cellStyle name="_Access Solutions Capex and Opex report for August 2011_WE_n9564701_v1_Micro_Budget_console_3_Cash_Capital_contributions_Variance By Division" xfId="2017" xr:uid="{87EEF1F7-97C4-4990-90B3-CD67A9A9DE8B}"/>
    <cellStyle name="_Access Solutions Capex and Opex report for August 2011_WE_n9564701_v1_Micro_Budget_console_3_Cash_Capital_contributions_Variance By Division_Data_Graph" xfId="2018" xr:uid="{DA538BA3-D0DA-4D24-AB0D-083A0F719CCE}"/>
    <cellStyle name="_Access Solutions Capex and Opex report for January 2012" xfId="2019" xr:uid="{5BE40A47-DB95-4087-9A70-C4EDC20DAB26}"/>
    <cellStyle name="_Access Solutions Capex and Opex report for January 2012_CF data" xfId="2020" xr:uid="{AAC2E72F-9AF8-48BA-B7DD-0E0DB170DC46}"/>
    <cellStyle name="_Access Solutions Capex and Opex report for January 2012_Data_Cashflow Data" xfId="2021" xr:uid="{8457C078-C53A-46E6-86C7-FA74AF8C3FEB}"/>
    <cellStyle name="_Access Solutions Capex and Opex report for January 2012_Data_Cashflow Data_Data_Graph" xfId="2022" xr:uid="{64B7AFEC-FE75-4440-A921-FE61F4D7AA15}"/>
    <cellStyle name="_Access Solutions Capex and Opex report for January 2012_MP List" xfId="2023" xr:uid="{3878D5BB-E4EB-4345-BE02-1B5BC432345D}"/>
    <cellStyle name="_Access Solutions Capex and Opex report for January 2012_MP List_Tx F3 Input" xfId="2024" xr:uid="{F4DB31EA-6F23-41B4-9DE8-738C435BDF86}"/>
    <cellStyle name="_Access Solutions Capex and Opex report for January 2012_Project List" xfId="2025" xr:uid="{3BBA4EC9-B613-4A40-A646-2BE0D9A016CA}"/>
    <cellStyle name="_Access Solutions Capex and Opex report for January 2012_Project List_Tx F3 Input" xfId="2026" xr:uid="{66705147-8BDD-4FEE-896C-59A3FC1E1E60}"/>
    <cellStyle name="_Access Solutions Capex and Opex report for January 2012_Sheet1" xfId="2027" xr:uid="{F198A4C2-FA2C-42BC-A202-F7B87E3ACFC7}"/>
    <cellStyle name="_Access Solutions Capex and Opex report for January 2012_Sheet1_Tx F3 Input" xfId="2028" xr:uid="{C78EE935-4DE7-4FA2-9663-246FA23A4145}"/>
    <cellStyle name="_Access Solutions Capex and Opex report for January 2012_Sheet2" xfId="2029" xr:uid="{7079420F-5277-43DE-B8D6-E89DF83843F6}"/>
    <cellStyle name="_Access Solutions Capex and Opex report for January 2012_Sheet2_Tx F3 Input" xfId="2030" xr:uid="{853D3D2B-4953-464F-9C25-6AA4335BF094}"/>
    <cellStyle name="_Access Solutions Capex and Opex report for January 2012_Sheet4" xfId="2031" xr:uid="{6C4CB267-5207-4994-BC4C-B02464D6BAA7}"/>
    <cellStyle name="_Access Solutions Capex and Opex report for January 2012_Sheet4 2" xfId="2032" xr:uid="{5BEE25CD-A787-48FC-93C2-FA82D5D68ECF}"/>
    <cellStyle name="_Access Solutions Capex and Opex report for January 2012_Sheet4_Tx F3 Input" xfId="2033" xr:uid="{A5EDC243-0620-41AF-BBCB-215B3E8DBF68}"/>
    <cellStyle name="_Access Solutions Capex and Opex report for January 2012_Table - Funding" xfId="2034" xr:uid="{9D3A2312-FC77-453B-ADC9-9514BDD4EF30}"/>
    <cellStyle name="_Access Solutions Capex and Opex report for January 2012_Table - Funding_Tx F3 Input" xfId="2035" xr:uid="{747564F2-E06A-47AC-936E-AEB04B3A141A}"/>
    <cellStyle name="_Access Solutions Capex and Opex report for January 2012_Tx" xfId="2036" xr:uid="{D1AC4FD4-7B0F-4A81-827D-A1BCBC75E305}"/>
    <cellStyle name="_Access Solutions Capex and Opex report for January 2012_Tx F3 Input" xfId="2037" xr:uid="{DAE2B4C2-C224-4C43-897E-C630B96623C5}"/>
    <cellStyle name="_Access Solutions Capex and Opex report for January 2012_Tx_Tx F3 Input" xfId="2038" xr:uid="{6F04E2E4-BE66-47C3-A7CD-99B6ABBFB0D4}"/>
    <cellStyle name="_Access Solutions Capex and Opex report for January 2012_Variance By Division" xfId="2039" xr:uid="{E3F766E4-0659-47C0-AA11-C8EFEACB4D8E}"/>
    <cellStyle name="_Access Solutions Capex and Opex report for January 2012_Variance By Division_Data_Graph" xfId="2040" xr:uid="{9EE5FFB4-3B7B-40F8-B024-14A305AD4742}"/>
    <cellStyle name="_Accrual spreadsheet" xfId="2041" xr:uid="{72AB4F35-54D8-43E3-8F52-C78E695DBA61}"/>
    <cellStyle name="_Accrual spreadsheet_CF data" xfId="2042" xr:uid="{CAC24182-708A-4DD4-8D95-E27293070508}"/>
    <cellStyle name="_Accrual spreadsheet_Data_Cashflow Data" xfId="2043" xr:uid="{D6935A70-7DD7-40AD-846C-332412D60DC1}"/>
    <cellStyle name="_Accrual spreadsheet_Data_Cashflow Data_Data_Graph" xfId="2044" xr:uid="{B7843E29-787E-4243-A53F-0D0359B33E8A}"/>
    <cellStyle name="_Accrual spreadsheet_Variance By Division" xfId="2045" xr:uid="{5065E31E-D185-41CB-955A-17E949CFCB6B}"/>
    <cellStyle name="_Accrual spreadsheet_Variance By Division_Data_Graph" xfId="2046" xr:uid="{3495A0A4-8556-469D-9F97-B89B00658C20}"/>
    <cellStyle name="_Apr 09" xfId="2047" xr:uid="{FC5A183B-C793-4969-A383-89FABE2E8EA0}"/>
    <cellStyle name="_Apr 09_Access Solutions Capex and Opex report for January 2012" xfId="2048" xr:uid="{BEBB2B9D-C104-4EFA-85C8-DA829D45578E}"/>
    <cellStyle name="_Apr 09_Access Solutions Capex and Opex report for January 2012_CF data" xfId="2049" xr:uid="{ADCA13D3-7802-411E-B923-425F8975AECD}"/>
    <cellStyle name="_Apr 09_Access Solutions Capex and Opex report for January 2012_Data_Cashflow Data" xfId="2050" xr:uid="{D915984D-3D93-4C25-9987-D17EAF4C92EC}"/>
    <cellStyle name="_Apr 09_Access Solutions Capex and Opex report for January 2012_Tx F3 Input" xfId="2051" xr:uid="{FA2C5886-ED66-453A-B08C-2A501D78CEFB}"/>
    <cellStyle name="_Apr 09_Access Solutions Capex and Opex report for January 2012_Variance By Division" xfId="2052" xr:uid="{194F2B4C-C867-479B-BF80-92A6A4970C17}"/>
    <cellStyle name="_Apr 09_All Long &amp; Short Trans" xfId="2053" xr:uid="{9CE27873-C4EB-4CED-9DCE-781BCF2521B5}"/>
    <cellStyle name="_Apr 09_All Long &amp; Short Trans_Access Solutions Capex and Opex report for January 2012" xfId="2054" xr:uid="{55F5458D-FCD9-46F9-A830-57410887ED39}"/>
    <cellStyle name="_Apr 09_All Long &amp; Short Trans_Access Solutions Capex and Opex report for January 2012_CF data" xfId="2055" xr:uid="{4FBAE4E9-E6D6-42FA-8CDE-259F673C1787}"/>
    <cellStyle name="_Apr 09_All Long &amp; Short Trans_Access Solutions Capex and Opex report for January 2012_Data_Cashflow Data" xfId="2056" xr:uid="{AB8F0927-DD4D-44DB-823E-F22A45EC80E3}"/>
    <cellStyle name="_Apr 09_All Long &amp; Short Trans_Access Solutions Capex and Opex report for January 2012_Tx F3 Input" xfId="2057" xr:uid="{12FF063A-4607-48E3-ACBF-0B1386CCB639}"/>
    <cellStyle name="_Apr 09_All Long &amp; Short Trans_Access Solutions Capex and Opex report for January 2012_Variance By Division" xfId="2058" xr:uid="{6110C699-A78F-4372-B82E-F06681363CB3}"/>
    <cellStyle name="_Apr 09_All Long &amp; Short Trans_CF data" xfId="2059" xr:uid="{90851528-D195-4522-9BDC-8C69B0F5E66D}"/>
    <cellStyle name="_Apr 09_All Long &amp; Short Trans_Data_Cashflow Data" xfId="2060" xr:uid="{8EB43131-791F-4847-A0CC-1F6F748EBC79}"/>
    <cellStyle name="_Apr 09_All Long &amp; Short Trans_Data_Cashflow Data_Data_Graph" xfId="2061" xr:uid="{014465CB-77F1-4E50-9B84-6A67F08CA187}"/>
    <cellStyle name="_Apr 09_All Long &amp; Short Trans_MP List" xfId="2062" xr:uid="{02F08C0F-3FE2-405F-AF81-1B906502D43F}"/>
    <cellStyle name="_Apr 09_All Long &amp; Short Trans_MP List_Tx F3 Input" xfId="2063" xr:uid="{7AD167FE-9F4A-4D00-90B0-ED2EC4A91282}"/>
    <cellStyle name="_Apr 09_All Long &amp; Short Trans_Project List" xfId="2064" xr:uid="{4A8ACEE7-9A41-499D-A79A-6105EF850D25}"/>
    <cellStyle name="_Apr 09_All Long &amp; Short Trans_Project List_Tx F3 Input" xfId="2065" xr:uid="{1321DAD3-1C1A-492C-B78E-044D223DCC2D}"/>
    <cellStyle name="_Apr 09_All Long &amp; Short Trans_Sheet1" xfId="2066" xr:uid="{EFACD2EB-0EEF-454B-972C-50FA2095A1D6}"/>
    <cellStyle name="_Apr 09_All Long &amp; Short Trans_Sheet1 2" xfId="2067" xr:uid="{934E82EA-4984-444D-8182-E3E481FE8815}"/>
    <cellStyle name="_Apr 09_All Long &amp; Short Trans_Sheet1_Tx F3 Input" xfId="2068" xr:uid="{BAF5CED0-8E9C-49EB-B7A5-464F4159F4C2}"/>
    <cellStyle name="_Apr 09_All Long &amp; Short Trans_Sheet2" xfId="2069" xr:uid="{1410E479-50FE-4F75-841A-0E788FA21C9B}"/>
    <cellStyle name="_Apr 09_All Long &amp; Short Trans_Sheet2_Tx F3 Input" xfId="2070" xr:uid="{7747E88B-BCE1-4F54-A8AD-091214021E8F}"/>
    <cellStyle name="_Apr 09_All Long &amp; Short Trans_Sheet4" xfId="2071" xr:uid="{0B703909-6B1A-42FE-96E0-CB6360A4BDA0}"/>
    <cellStyle name="_Apr 09_All Long &amp; Short Trans_Sheet4_Tx F3 Input" xfId="2072" xr:uid="{0034CD7C-47D8-4B30-BEDF-951A7F845A75}"/>
    <cellStyle name="_Apr 09_All Long &amp; Short Trans_Table - Funding" xfId="2073" xr:uid="{8221E174-74C6-4314-B623-365EA195CFB1}"/>
    <cellStyle name="_Apr 09_All Long &amp; Short Trans_Table - Funding_Tx F3 Input" xfId="2074" xr:uid="{5A073FD5-BF1C-4892-8B9D-58F243E71626}"/>
    <cellStyle name="_Apr 09_All Long &amp; Short Trans_Tx" xfId="2075" xr:uid="{00368928-FF47-4FD4-9207-EB4AD2FBBC5F}"/>
    <cellStyle name="_Apr 09_All Long &amp; Short Trans_Tx F3 Input" xfId="2076" xr:uid="{79492312-A164-4234-9E36-B6E26E858ECF}"/>
    <cellStyle name="_Apr 09_All Long &amp; Short Trans_Tx_Tx F3 Input" xfId="2077" xr:uid="{F4BE1550-80D8-48FD-9E3C-9062426D6BA9}"/>
    <cellStyle name="_Apr 09_All Long &amp; Short Trans_Variance By Division" xfId="2078" xr:uid="{23920B15-EE0B-484E-88F8-B2FD2E49544B}"/>
    <cellStyle name="_Apr 09_All Long &amp; Short Trans_Variance By Division_Data_Graph" xfId="2079" xr:uid="{65C5EDC9-58C6-404A-AED7-875F1DD1C0E9}"/>
    <cellStyle name="_Apr 09_All Long &amp; Short Trans_WE_n8496097_v12_Deferred_Revenue_Monthly_Journal_Test_&amp;_Rec" xfId="2080" xr:uid="{05EA2752-C9F6-4C08-A8AD-0FBE5E6EFD0A}"/>
    <cellStyle name="_Apr 09_All Long &amp; Short Trans_WE_n8496097_v12_Deferred_Revenue_Monthly_Journal_Test_&amp;_Rec_CF data" xfId="2081" xr:uid="{C5ADBAE8-DEE4-4379-B98C-0B99D9C2E4DA}"/>
    <cellStyle name="_Apr 09_All Long &amp; Short Trans_WE_n8496097_v12_Deferred_Revenue_Monthly_Journal_Test_&amp;_Rec_Data_Cashflow Data" xfId="2082" xr:uid="{B0C5BBF7-1574-4824-8E10-D889A2434A46}"/>
    <cellStyle name="_Apr 09_All Long &amp; Short Trans_WE_n8496097_v12_Deferred_Revenue_Monthly_Journal_Test_&amp;_Rec_Data_Cashflow Data_Data_Graph" xfId="2083" xr:uid="{D6C25E3D-69DE-41C7-9E37-C1A546BE9742}"/>
    <cellStyle name="_Apr 09_All Long &amp; Short Trans_WE_n8496097_v12_Deferred_Revenue_Monthly_Journal_Test_&amp;_Rec_MP List" xfId="2084" xr:uid="{6184909D-0841-40D1-A860-6E6CBDEF8C35}"/>
    <cellStyle name="_Apr 09_All Long &amp; Short Trans_WE_n8496097_v12_Deferred_Revenue_Monthly_Journal_Test_&amp;_Rec_MP List_Tx F3 Input" xfId="2085" xr:uid="{16E4D321-4F32-4406-B5C3-DA3B04810FD7}"/>
    <cellStyle name="_Apr 09_All Long &amp; Short Trans_WE_n8496097_v12_Deferred_Revenue_Monthly_Journal_Test_&amp;_Rec_Project List" xfId="2086" xr:uid="{87F015D5-056D-420C-889B-69A6C784B52A}"/>
    <cellStyle name="_Apr 09_All Long &amp; Short Trans_WE_n8496097_v12_Deferred_Revenue_Monthly_Journal_Test_&amp;_Rec_Project List_Tx F3 Input" xfId="2087" xr:uid="{EEA972B9-A974-452F-AA81-A6E0BB646266}"/>
    <cellStyle name="_Apr 09_All Long &amp; Short Trans_WE_n8496097_v12_Deferred_Revenue_Monthly_Journal_Test_&amp;_Rec_Sheet1" xfId="2088" xr:uid="{B0ACEC2A-FD5F-4671-9C55-148200086C2A}"/>
    <cellStyle name="_Apr 09_All Long &amp; Short Trans_WE_n8496097_v12_Deferred_Revenue_Monthly_Journal_Test_&amp;_Rec_Sheet1_Tx F3 Input" xfId="2089" xr:uid="{D675A75D-BA66-4966-AE0B-3AA2859A9487}"/>
    <cellStyle name="_Apr 09_All Long &amp; Short Trans_WE_n8496097_v12_Deferred_Revenue_Monthly_Journal_Test_&amp;_Rec_Sheet2" xfId="2090" xr:uid="{A476A440-5775-4F38-8B2D-6D68B68792AC}"/>
    <cellStyle name="_Apr 09_All Long &amp; Short Trans_WE_n8496097_v12_Deferred_Revenue_Monthly_Journal_Test_&amp;_Rec_Sheet2_Tx F3 Input" xfId="2091" xr:uid="{CFCEB3B1-6066-43D9-8420-F485B1A23D4C}"/>
    <cellStyle name="_Apr 09_All Long &amp; Short Trans_WE_n8496097_v12_Deferred_Revenue_Monthly_Journal_Test_&amp;_Rec_Sheet4" xfId="2092" xr:uid="{38B8D152-AD40-4099-97E1-E853D8E44C04}"/>
    <cellStyle name="_Apr 09_All Long &amp; Short Trans_WE_n8496097_v12_Deferred_Revenue_Monthly_Journal_Test_&amp;_Rec_Sheet4_Tx F3 Input" xfId="2093" xr:uid="{A69663C8-974A-47FE-B99C-E7E37A3D8F0E}"/>
    <cellStyle name="_Apr 09_All Long &amp; Short Trans_WE_n8496097_v12_Deferred_Revenue_Monthly_Journal_Test_&amp;_Rec_Table - Funding" xfId="2094" xr:uid="{19621226-FCB2-482F-8D69-C26A327711E5}"/>
    <cellStyle name="_Apr 09_All Long &amp; Short Trans_WE_n8496097_v12_Deferred_Revenue_Monthly_Journal_Test_&amp;_Rec_Table - Funding_Tx F3 Input" xfId="2095" xr:uid="{8390AF74-82CC-440F-95F9-1FE5166A7199}"/>
    <cellStyle name="_Apr 09_All Long &amp; Short Trans_WE_n8496097_v12_Deferred_Revenue_Monthly_Journal_Test_&amp;_Rec_Tx" xfId="2096" xr:uid="{D4FE0FF9-D567-4C45-8799-4DE38AFDE2B5}"/>
    <cellStyle name="_Apr 09_All Long &amp; Short Trans_WE_n8496097_v12_Deferred_Revenue_Monthly_Journal_Test_&amp;_Rec_Tx F3 Input" xfId="2097" xr:uid="{791A396A-2602-45C6-BEBD-45B4E51ECA9D}"/>
    <cellStyle name="_Apr 09_All Long &amp; Short Trans_WE_n8496097_v12_Deferred_Revenue_Monthly_Journal_Test_&amp;_Rec_Tx_Tx F3 Input" xfId="2098" xr:uid="{2D332704-27B1-42BA-AB5C-CCD4D2360FF9}"/>
    <cellStyle name="_Apr 09_All Long &amp; Short Trans_WE_n8496097_v12_Deferred_Revenue_Monthly_Journal_Test_&amp;_Rec_Variance By Division" xfId="2099" xr:uid="{B4E230DD-7B3E-45D6-BEFC-5A726DFAD707}"/>
    <cellStyle name="_Apr 09_All Long &amp; Short Trans_WE_n8496097_v12_Deferred_Revenue_Monthly_Journal_Test_&amp;_Rec_Variance By Division_Data_Graph" xfId="2100" xr:uid="{AA201B21-EDDB-4448-9D99-8561F5F53423}"/>
    <cellStyle name="_Apr 09_All Long &amp; Short Trans_WE_n8636408_v4_FY12_Forecast_items_to_be_submitted_by_Customer_Solutions_Snr_Commercial_Analyst" xfId="2101" xr:uid="{AA733251-9A13-4B2D-A99B-7399B210B1EE}"/>
    <cellStyle name="_Apr 09_All Long &amp; Short Trans_WE_n8636408_v4_FY12_Forecast_items_to_be_submitted_by_Customer_Solutions_Snr_Commercial_Analyst_CF data" xfId="2102" xr:uid="{1F4564C6-FEDC-4326-8935-AE5DA43DE1CA}"/>
    <cellStyle name="_Apr 09_All Long &amp; Short Trans_WE_n8636408_v4_FY12_Forecast_items_to_be_submitted_by_Customer_Solutions_Snr_Commercial_Analyst_Data_Cashflow Data" xfId="2103" xr:uid="{1EE529A9-1F7D-4299-B6CF-9F1AA7C1222B}"/>
    <cellStyle name="_Apr 09_All Long &amp; Short Trans_WE_n8636408_v4_FY12_Forecast_items_to_be_submitted_by_Customer_Solutions_Snr_Commercial_Analyst_Tx F3 Input" xfId="2104" xr:uid="{B8C6BB90-D4D7-4997-B31D-5103A44B2103}"/>
    <cellStyle name="_Apr 09_All Long &amp; Short Trans_WE_n8636408_v4_FY12_Forecast_items_to_be_submitted_by_Customer_Solutions_Snr_Commercial_Analyst_Variance By Division" xfId="2105" xr:uid="{05F9A6F3-1C27-434A-B7C6-2A84077F4C07}"/>
    <cellStyle name="_Apr 09_CF data" xfId="2106" xr:uid="{31CB1B09-B357-4CDD-AF7D-734E80DF790C}"/>
    <cellStyle name="_Apr 09_Data_Cashflow Data" xfId="2107" xr:uid="{87120DAC-4D90-4582-8D78-DC7CD166C33A}"/>
    <cellStyle name="_Apr 09_Data_Cashflow Data_Data_Graph" xfId="2108" xr:uid="{C02A53EF-E836-4594-977E-2EB6CE602511}"/>
    <cellStyle name="_Apr 09_Journals" xfId="2109" xr:uid="{6CBA5744-6DC9-40CA-8B4C-B48909AC6487}"/>
    <cellStyle name="_Apr 09_Journals (2)" xfId="2110" xr:uid="{65970A73-DCED-4645-B955-30227372E822}"/>
    <cellStyle name="_Apr 09_Journals (2)_Access Solutions Capex and Opex report for January 2012" xfId="2111" xr:uid="{CF6B08E3-F9FC-48BB-91F7-85B8AB4C5D03}"/>
    <cellStyle name="_Apr 09_Journals (2)_Access Solutions Capex and Opex report for January 2012_CF data" xfId="2112" xr:uid="{3A19CAF3-9871-47A2-A3B8-8CBD8BEFAC08}"/>
    <cellStyle name="_Apr 09_Journals (2)_Access Solutions Capex and Opex report for January 2012_Data_Cashflow Data" xfId="2113" xr:uid="{C93B2AE7-29AC-444F-9C79-ECE7EA8CCC86}"/>
    <cellStyle name="_Apr 09_Journals (2)_Access Solutions Capex and Opex report for January 2012_Tx F3 Input" xfId="2114" xr:uid="{0A2DB9D7-C142-4F41-BF2E-FD02C2A88CE5}"/>
    <cellStyle name="_Apr 09_Journals (2)_Access Solutions Capex and Opex report for January 2012_Variance By Division" xfId="2115" xr:uid="{60491EAB-6761-4E82-9BDA-6911BDE2FDA3}"/>
    <cellStyle name="_Apr 09_Journals (2)_CF data" xfId="2116" xr:uid="{EEAD05B0-D941-47EC-9B2D-0D754FC34FD8}"/>
    <cellStyle name="_Apr 09_Journals (2)_Data_Cashflow Data" xfId="2117" xr:uid="{4BF29EA5-36AB-4874-8509-5A59F9DDC7B8}"/>
    <cellStyle name="_Apr 09_Journals (2)_Data_Cashflow Data_Data_Graph" xfId="2118" xr:uid="{25CE1E29-72C7-43D9-846C-2AB08F4A9188}"/>
    <cellStyle name="_Apr 09_Journals (2)_MP List" xfId="2119" xr:uid="{E8E4B0C8-36BE-462E-8F87-A648C6BAFB27}"/>
    <cellStyle name="_Apr 09_Journals (2)_MP List_Tx F3 Input" xfId="2120" xr:uid="{236975B8-A750-42CA-8851-F1D77B91962E}"/>
    <cellStyle name="_Apr 09_Journals (2)_Project List" xfId="2121" xr:uid="{63DE69C2-0D91-4750-A66D-D9D82B1C0932}"/>
    <cellStyle name="_Apr 09_Journals (2)_Project List_Tx F3 Input" xfId="2122" xr:uid="{3DCB30C7-E89E-430A-8D55-EE5B5685E334}"/>
    <cellStyle name="_Apr 09_Journals (2)_Sheet1" xfId="2123" xr:uid="{1BE33A10-9251-4644-9EC9-6313C2D66E51}"/>
    <cellStyle name="_Apr 09_Journals (2)_Sheet1_Tx F3 Input" xfId="2124" xr:uid="{5B4AF904-A5D3-469E-A2E1-BF2EED690069}"/>
    <cellStyle name="_Apr 09_Journals (2)_Sheet2" xfId="2125" xr:uid="{C2442B5D-7307-4B9A-AFBB-5025068D7108}"/>
    <cellStyle name="_Apr 09_Journals (2)_Sheet2_Tx F3 Input" xfId="2126" xr:uid="{4A2906B7-9909-4CF7-BB9B-C3B73DF4C664}"/>
    <cellStyle name="_Apr 09_Journals (2)_Sheet4" xfId="2127" xr:uid="{ED42CD74-30F4-4C39-8D8D-67DB9D699F56}"/>
    <cellStyle name="_Apr 09_Journals (2)_Sheet4_Tx F3 Input" xfId="2128" xr:uid="{ED494035-BFE1-4CE3-B918-1AA0EF411B8D}"/>
    <cellStyle name="_Apr 09_Journals (2)_Table - Funding" xfId="2129" xr:uid="{462BD239-4555-474D-A85C-B2E5AC7F5ABB}"/>
    <cellStyle name="_Apr 09_Journals (2)_Table - Funding_Tx F3 Input" xfId="2130" xr:uid="{5AE055D9-DFDF-449B-BAE9-76AD277ABF5F}"/>
    <cellStyle name="_Apr 09_Journals (2)_Tx" xfId="2131" xr:uid="{9262DAB4-DEE7-4DDC-9B01-D59941C6AA6D}"/>
    <cellStyle name="_Apr 09_Journals (2)_Tx 2" xfId="2132" xr:uid="{65A3A774-FFFA-44F8-B709-0B2895D1AFD7}"/>
    <cellStyle name="_Apr 09_Journals (2)_Tx F3 Input" xfId="2133" xr:uid="{FDDDDBE4-1B37-43BB-994A-FC1A8CDBDF6A}"/>
    <cellStyle name="_Apr 09_Journals (2)_Tx_Tx F3 Input" xfId="2134" xr:uid="{48A9CC32-B224-4A4B-A0BB-F1E63FF11134}"/>
    <cellStyle name="_Apr 09_Journals (2)_Variance By Division" xfId="2135" xr:uid="{9FD41C0C-DDE5-443D-8F47-AFDC46FF6D9E}"/>
    <cellStyle name="_Apr 09_Journals (2)_Variance By Division_Data_Graph" xfId="2136" xr:uid="{A9D5EA51-E648-4BF3-8C7F-436109C061FF}"/>
    <cellStyle name="_Apr 09_Journals (2)_WE_n8496097_v12_Deferred_Revenue_Monthly_Journal_Test_&amp;_Rec" xfId="2137" xr:uid="{18B083FA-46BF-4959-A526-BFDC549CD1E8}"/>
    <cellStyle name="_Apr 09_Journals (2)_WE_n8496097_v12_Deferred_Revenue_Monthly_Journal_Test_&amp;_Rec_CF data" xfId="2138" xr:uid="{AE12E9A5-682A-4043-BD09-2A823290ED5D}"/>
    <cellStyle name="_Apr 09_Journals (2)_WE_n8496097_v12_Deferred_Revenue_Monthly_Journal_Test_&amp;_Rec_Data_Cashflow Data" xfId="2139" xr:uid="{FA9BB722-F4C6-47AA-A785-3E3CAD791472}"/>
    <cellStyle name="_Apr 09_Journals (2)_WE_n8496097_v12_Deferred_Revenue_Monthly_Journal_Test_&amp;_Rec_Data_Cashflow Data_Data_Graph" xfId="2140" xr:uid="{2D0577E3-5603-4CDC-B481-3658D1D2FB8B}"/>
    <cellStyle name="_Apr 09_Journals (2)_WE_n8496097_v12_Deferred_Revenue_Monthly_Journal_Test_&amp;_Rec_MP List" xfId="2141" xr:uid="{AE7D1907-92D7-4BB4-A503-FF1A85D8B875}"/>
    <cellStyle name="_Apr 09_Journals (2)_WE_n8496097_v12_Deferred_Revenue_Monthly_Journal_Test_&amp;_Rec_MP List_Tx F3 Input" xfId="2142" xr:uid="{EC692F1A-EEE1-4487-8F30-9FB2F3FC680E}"/>
    <cellStyle name="_Apr 09_Journals (2)_WE_n8496097_v12_Deferred_Revenue_Monthly_Journal_Test_&amp;_Rec_Project List" xfId="2143" xr:uid="{54DE93F1-2901-4AF4-9B50-FC561AE7E483}"/>
    <cellStyle name="_Apr 09_Journals (2)_WE_n8496097_v12_Deferred_Revenue_Monthly_Journal_Test_&amp;_Rec_Sheet1" xfId="2144" xr:uid="{8BBE09DF-B5C3-43CA-B086-3C1546CA7311}"/>
    <cellStyle name="_Apr 09_Journals (2)_WE_n8496097_v12_Deferred_Revenue_Monthly_Journal_Test_&amp;_Rec_Sheet1_Tx F3 Input" xfId="2145" xr:uid="{53C5C45B-95D7-4A32-AFAB-5C2AD77AAA6B}"/>
    <cellStyle name="_Apr 09_Journals (2)_WE_n8496097_v12_Deferred_Revenue_Monthly_Journal_Test_&amp;_Rec_Sheet2" xfId="2146" xr:uid="{8BA3AC0E-BD85-42D2-9297-3350C6D7917D}"/>
    <cellStyle name="_Apr 09_Journals (2)_WE_n8496097_v12_Deferred_Revenue_Monthly_Journal_Test_&amp;_Rec_Sheet2_Tx F3 Input" xfId="2147" xr:uid="{35CB0773-253D-4F68-B114-FD4EC53F979A}"/>
    <cellStyle name="_Apr 09_Journals (2)_WE_n8496097_v12_Deferred_Revenue_Monthly_Journal_Test_&amp;_Rec_Sheet4" xfId="2148" xr:uid="{2D3AFD2E-2D40-41AD-81B6-868595FA58FE}"/>
    <cellStyle name="_Apr 09_Journals (2)_WE_n8496097_v12_Deferred_Revenue_Monthly_Journal_Test_&amp;_Rec_Sheet4 2" xfId="2149" xr:uid="{C7604926-D4DF-4079-8A95-738DBD18DB3A}"/>
    <cellStyle name="_Apr 09_Journals (2)_WE_n8496097_v12_Deferred_Revenue_Monthly_Journal_Test_&amp;_Rec_Sheet4_Tx F3 Input" xfId="2150" xr:uid="{5DF8DE2E-F70E-4FED-A277-0301679D280D}"/>
    <cellStyle name="_Apr 09_Journals (2)_WE_n8496097_v12_Deferred_Revenue_Monthly_Journal_Test_&amp;_Rec_Table - Funding" xfId="2151" xr:uid="{D8299D3F-6DB9-40AB-A385-FEADBACD0DAF}"/>
    <cellStyle name="_Apr 09_Journals (2)_WE_n8496097_v12_Deferred_Revenue_Monthly_Journal_Test_&amp;_Rec_Table - Funding_Tx F3 Input" xfId="2152" xr:uid="{A196D495-0062-483C-A5C3-FF3F4109AA1F}"/>
    <cellStyle name="_Apr 09_Journals (2)_WE_n8496097_v12_Deferred_Revenue_Monthly_Journal_Test_&amp;_Rec_Tx" xfId="2153" xr:uid="{05B8DC18-B451-4EF3-BDDE-82E31F1B817B}"/>
    <cellStyle name="_Apr 09_Journals (2)_WE_n8496097_v12_Deferred_Revenue_Monthly_Journal_Test_&amp;_Rec_Tx 2" xfId="2154" xr:uid="{931E4D73-4B06-4404-9B77-49C773EFC6C6}"/>
    <cellStyle name="_Apr 09_Journals (2)_WE_n8496097_v12_Deferred_Revenue_Monthly_Journal_Test_&amp;_Rec_Tx F3 Input" xfId="2155" xr:uid="{24225D5F-508B-4F17-B23B-61C1D7E62ED6}"/>
    <cellStyle name="_Apr 09_Journals (2)_WE_n8496097_v12_Deferred_Revenue_Monthly_Journal_Test_&amp;_Rec_Tx_Tx F3 Input" xfId="2156" xr:uid="{BD803C17-5E05-4F4D-9BE1-3459D4172F0D}"/>
    <cellStyle name="_Apr 09_Journals (2)_WE_n8496097_v12_Deferred_Revenue_Monthly_Journal_Test_&amp;_Rec_Variance By Division" xfId="2157" xr:uid="{5640FDDE-041A-476B-A19B-6A4E3254EE1E}"/>
    <cellStyle name="_Apr 09_Journals (2)_WE_n8496097_v12_Deferred_Revenue_Monthly_Journal_Test_&amp;_Rec_Variance By Division_Data_Graph" xfId="2158" xr:uid="{A435F3ED-7913-49C8-B7E5-A5D064B860E1}"/>
    <cellStyle name="_Apr 09_Journals (2)_WE_n8636408_v4_FY12_Forecast_items_to_be_submitted_by_Customer_Solutions_Snr_Commercial_Analyst" xfId="2159" xr:uid="{D0A9938F-6D05-47EF-8489-76EC9352D86E}"/>
    <cellStyle name="_Apr 09_Journals (2)_WE_n8636408_v4_FY12_Forecast_items_to_be_submitted_by_Customer_Solutions_Snr_Commercial_Analyst_CF data" xfId="2160" xr:uid="{D078FBDD-D64A-4075-BE41-62C597F62FB4}"/>
    <cellStyle name="_Apr 09_Journals (2)_WE_n8636408_v4_FY12_Forecast_items_to_be_submitted_by_Customer_Solutions_Snr_Commercial_Analyst_Data_Cashflow Data" xfId="2161" xr:uid="{1F577402-3729-47E9-A9FD-03B733AEA6E2}"/>
    <cellStyle name="_Apr 09_Journals (2)_WE_n8636408_v4_FY12_Forecast_items_to_be_submitted_by_Customer_Solutions_Snr_Commercial_Analyst_Tx F3 Input" xfId="2162" xr:uid="{390903FB-98CD-4E91-87DD-CD79D932D433}"/>
    <cellStyle name="_Apr 09_Journals (2)_WE_n8636408_v4_FY12_Forecast_items_to_be_submitted_by_Customer_Solutions_Snr_Commercial_Analyst_Variance By Division" xfId="2163" xr:uid="{9B8F5485-6B49-429C-BE23-2B8F0432EB7A}"/>
    <cellStyle name="_Apr 09_Journals_Access Solutions Capex and Opex report for January 2012" xfId="2164" xr:uid="{F95E6BCF-5F26-4C43-91C8-6A149E84827F}"/>
    <cellStyle name="_Apr 09_Journals_Access Solutions Capex and Opex report for January 2012_CF data" xfId="2165" xr:uid="{79EE08BD-BFD2-4CE8-AE34-FC6F3475143C}"/>
    <cellStyle name="_Apr 09_Journals_Access Solutions Capex and Opex report for January 2012_Data_Cashflow Data" xfId="2166" xr:uid="{45676B60-127E-4C02-9590-210644562374}"/>
    <cellStyle name="_Apr 09_Journals_Access Solutions Capex and Opex report for January 2012_Tx F3 Input" xfId="2167" xr:uid="{7439CFFA-B4E5-4DF8-9EA5-0BE186387CE2}"/>
    <cellStyle name="_Apr 09_Journals_Access Solutions Capex and Opex report for January 2012_Variance By Division" xfId="2168" xr:uid="{C810239C-4FE3-411E-9083-51506B91D17F}"/>
    <cellStyle name="_Apr 09_Journals_CF data" xfId="2169" xr:uid="{058838F6-04A9-4504-9F5D-4517E0C010B6}"/>
    <cellStyle name="_Apr 09_Journals_Data_Cashflow Data" xfId="2170" xr:uid="{0A840FD4-7AFF-4095-A77B-CFA5CD9BD267}"/>
    <cellStyle name="_Apr 09_Journals_Data_Cashflow Data_Data_Graph" xfId="2171" xr:uid="{D23C52C5-1033-4AD8-8B65-C95C8BF82BE6}"/>
    <cellStyle name="_Apr 09_Journals_MP List" xfId="2172" xr:uid="{A5D9E4C1-BADD-4239-A4F5-45872BC7261D}"/>
    <cellStyle name="_Apr 09_Journals_MP List_Tx F3 Input" xfId="2173" xr:uid="{D3EB6B6C-87C4-4B0B-9255-08C4CB8E32C4}"/>
    <cellStyle name="_Apr 09_Journals_Project List" xfId="2174" xr:uid="{0C7642E0-E00D-4CBE-97ED-B6586986A97F}"/>
    <cellStyle name="_Apr 09_Journals_Project List_Tx F3 Input" xfId="2175" xr:uid="{9AAF0121-5D92-441C-8E60-14D3C7A16AE6}"/>
    <cellStyle name="_Apr 09_Journals_Sheet1" xfId="2176" xr:uid="{2646BEC3-E6C7-453C-B7C7-BEB6BCCFC9CD}"/>
    <cellStyle name="_Apr 09_Journals_Sheet1 2" xfId="2177" xr:uid="{472335DD-CEB8-428D-B72D-7766531021DF}"/>
    <cellStyle name="_Apr 09_Journals_Sheet1_Tx F3 Input" xfId="2178" xr:uid="{012DC2A1-BFC0-424B-A42E-168C1B64BA94}"/>
    <cellStyle name="_Apr 09_Journals_Sheet2" xfId="2179" xr:uid="{92C534BE-60AC-438B-AAD7-A7DCE3BF63F9}"/>
    <cellStyle name="_Apr 09_Journals_Sheet2 2" xfId="2180" xr:uid="{4A5E3516-0422-4EB2-80D6-87F1E4BAF4D0}"/>
    <cellStyle name="_Apr 09_Journals_Sheet2_Tx F3 Input" xfId="2181" xr:uid="{21CB062A-3F68-447E-8911-7179DF0877ED}"/>
    <cellStyle name="_Apr 09_Journals_Sheet4" xfId="2182" xr:uid="{55EF304E-CD5B-478A-A858-DAD01795B99D}"/>
    <cellStyle name="_Apr 09_Journals_Sheet4_Tx F3 Input" xfId="2183" xr:uid="{2FE73B9A-FB95-49EB-AB66-C3263BD839CB}"/>
    <cellStyle name="_Apr 09_Journals_Table - Funding" xfId="2184" xr:uid="{AC2AE1D6-78B3-40E1-A7FD-B2029EE1E22F}"/>
    <cellStyle name="_Apr 09_Journals_Table - Funding_Tx F3 Input" xfId="2185" xr:uid="{D2D65F9B-1536-44B8-8C24-F21F1EABBE73}"/>
    <cellStyle name="_Apr 09_Journals_Tx" xfId="2186" xr:uid="{CB5176FD-5606-48AF-B12F-47E50B72135D}"/>
    <cellStyle name="_Apr 09_Journals_Tx F3 Input" xfId="2187" xr:uid="{AB3380E0-F8C9-451B-A2D9-90843D9A9967}"/>
    <cellStyle name="_Apr 09_Journals_Tx_Tx F3 Input" xfId="2188" xr:uid="{38B02A25-949E-406F-BE2D-E6C1119EFE17}"/>
    <cellStyle name="_Apr 09_Journals_Variance By Division" xfId="2189" xr:uid="{9D282592-2A6E-4D77-8029-82B08890A71A}"/>
    <cellStyle name="_Apr 09_Journals_Variance By Division_Data_Graph" xfId="2190" xr:uid="{090371F8-3C54-4EC9-AB3A-7FC7084B9669}"/>
    <cellStyle name="_Apr 09_Journals_WE_n8496097_v12_Deferred_Revenue_Monthly_Journal_Test_&amp;_Rec" xfId="2191" xr:uid="{2A394937-2F56-4BFB-9507-A07F53D7F144}"/>
    <cellStyle name="_Apr 09_Journals_WE_n8496097_v12_Deferred_Revenue_Monthly_Journal_Test_&amp;_Rec_CF data" xfId="2192" xr:uid="{10B352CE-7D4E-419E-8D4E-1155AF962B04}"/>
    <cellStyle name="_Apr 09_Journals_WE_n8496097_v12_Deferred_Revenue_Monthly_Journal_Test_&amp;_Rec_Data_Cashflow Data" xfId="2193" xr:uid="{D34A1984-2040-42FA-8025-864E9FCA6EA5}"/>
    <cellStyle name="_Apr 09_Journals_WE_n8496097_v12_Deferred_Revenue_Monthly_Journal_Test_&amp;_Rec_Data_Cashflow Data_Data_Graph" xfId="2194" xr:uid="{157463A7-53E6-4B57-B081-542360EC34DF}"/>
    <cellStyle name="_Apr 09_Journals_WE_n8496097_v12_Deferred_Revenue_Monthly_Journal_Test_&amp;_Rec_MP List" xfId="2195" xr:uid="{DEAFE26B-AADF-458E-BC7E-D1D6B089BF83}"/>
    <cellStyle name="_Apr 09_Journals_WE_n8496097_v12_Deferred_Revenue_Monthly_Journal_Test_&amp;_Rec_MP List_Tx F3 Input" xfId="2196" xr:uid="{3AECA182-E871-44FB-BB4C-559846D6AF77}"/>
    <cellStyle name="_Apr 09_Journals_WE_n8496097_v12_Deferred_Revenue_Monthly_Journal_Test_&amp;_Rec_Project List" xfId="2197" xr:uid="{7683CA59-487D-4F0E-B2EB-9009D35F2F8A}"/>
    <cellStyle name="_Apr 09_Journals_WE_n8496097_v12_Deferred_Revenue_Monthly_Journal_Test_&amp;_Rec_Project List_Tx F3 Input" xfId="2198" xr:uid="{B17D8CB9-83C5-4A9C-92B0-9C52EA66596F}"/>
    <cellStyle name="_Apr 09_Journals_WE_n8496097_v12_Deferred_Revenue_Monthly_Journal_Test_&amp;_Rec_Sheet1" xfId="2199" xr:uid="{E4879B78-4395-4484-8EEC-A4BC8C8C3792}"/>
    <cellStyle name="_Apr 09_Journals_WE_n8496097_v12_Deferred_Revenue_Monthly_Journal_Test_&amp;_Rec_Sheet1_Tx F3 Input" xfId="2200" xr:uid="{EDA5D567-8C5F-41A8-A8A8-E405FF0A58EF}"/>
    <cellStyle name="_Apr 09_Journals_WE_n8496097_v12_Deferred_Revenue_Monthly_Journal_Test_&amp;_Rec_Sheet2" xfId="2201" xr:uid="{F4CD6CFE-5F6C-40CE-811D-09E508431AF4}"/>
    <cellStyle name="_Apr 09_Journals_WE_n8496097_v12_Deferred_Revenue_Monthly_Journal_Test_&amp;_Rec_Sheet2_Tx F3 Input" xfId="2202" xr:uid="{E51D12E6-0382-4CCF-9BF6-9BE6A511D412}"/>
    <cellStyle name="_Apr 09_Journals_WE_n8496097_v12_Deferred_Revenue_Monthly_Journal_Test_&amp;_Rec_Sheet4" xfId="2203" xr:uid="{43CCC316-ADE6-4CD6-8E34-54A955DC3A3A}"/>
    <cellStyle name="_Apr 09_Journals_WE_n8496097_v12_Deferred_Revenue_Monthly_Journal_Test_&amp;_Rec_Sheet4_Tx F3 Input" xfId="2204" xr:uid="{D1506D60-A127-4EB9-89AC-87BF0ACF6539}"/>
    <cellStyle name="_Apr 09_Journals_WE_n8496097_v12_Deferred_Revenue_Monthly_Journal_Test_&amp;_Rec_Table - Funding" xfId="2205" xr:uid="{57867E66-4555-4F67-BB64-F32701459F37}"/>
    <cellStyle name="_Apr 09_Journals_WE_n8496097_v12_Deferred_Revenue_Monthly_Journal_Test_&amp;_Rec_Table - Funding_Tx F3 Input" xfId="2206" xr:uid="{431AE5CE-CD37-419D-BB87-25D61E461FFE}"/>
    <cellStyle name="_Apr 09_Journals_WE_n8496097_v12_Deferred_Revenue_Monthly_Journal_Test_&amp;_Rec_Tx" xfId="2207" xr:uid="{61B60A49-10B2-43BC-A4AF-94E6821F17E3}"/>
    <cellStyle name="_Apr 09_Journals_WE_n8496097_v12_Deferred_Revenue_Monthly_Journal_Test_&amp;_Rec_Tx F3 Input" xfId="2208" xr:uid="{9B940BD4-6344-435C-B2D0-0D93903D082A}"/>
    <cellStyle name="_Apr 09_Journals_WE_n8496097_v12_Deferred_Revenue_Monthly_Journal_Test_&amp;_Rec_Tx_Tx F3 Input" xfId="2209" xr:uid="{14F2C3B6-2890-40CA-82D0-528B210914A6}"/>
    <cellStyle name="_Apr 09_Journals_WE_n8496097_v12_Deferred_Revenue_Monthly_Journal_Test_&amp;_Rec_Variance By Division" xfId="2210" xr:uid="{72BDAD6C-BA9D-4C4F-95F3-CEFD761954A5}"/>
    <cellStyle name="_Apr 09_Journals_WE_n8496097_v12_Deferred_Revenue_Monthly_Journal_Test_&amp;_Rec_Variance By Division_Data_Graph" xfId="2211" xr:uid="{B04E6E6D-45D3-4EB3-BB99-F10547BA916D}"/>
    <cellStyle name="_Apr 09_Journals_WE_n8636408_v4_FY12_Forecast_items_to_be_submitted_by_Customer_Solutions_Snr_Commercial_Analyst" xfId="2212" xr:uid="{2DB043D3-7216-485E-BD65-242B5B0AC347}"/>
    <cellStyle name="_Apr 09_Journals_WE_n8636408_v4_FY12_Forecast_items_to_be_submitted_by_Customer_Solutions_Snr_Commercial_Analyst_CF data" xfId="2213" xr:uid="{F4FAA6AB-1CA5-45AF-9A07-6E9577C19C7D}"/>
    <cellStyle name="_Apr 09_Journals_WE_n8636408_v4_FY12_Forecast_items_to_be_submitted_by_Customer_Solutions_Snr_Commercial_Analyst_Data_Cashflow Data" xfId="2214" xr:uid="{9FAC666E-98DB-47BE-BB90-82BCDDF0BFF8}"/>
    <cellStyle name="_Apr 09_Journals_WE_n8636408_v4_FY12_Forecast_items_to_be_submitted_by_Customer_Solutions_Snr_Commercial_Analyst_Tx F3 Input" xfId="2215" xr:uid="{6AB3132E-FE25-45ED-B3E9-00321F15BF36}"/>
    <cellStyle name="_Apr 09_Journals_WE_n8636408_v4_FY12_Forecast_items_to_be_submitted_by_Customer_Solutions_Snr_Commercial_Analyst_Variance By Division" xfId="2216" xr:uid="{7B7DBC32-3B9D-48AD-ABE6-0EE3D0D07C8F}"/>
    <cellStyle name="_Apr 09_Jun11" xfId="2217" xr:uid="{EC331E5B-FD37-4E32-9340-D44C8A2209C0}"/>
    <cellStyle name="_Apr 09_JUN11 NETCIS" xfId="2218" xr:uid="{D6B016BD-83AC-48A3-8FC7-CA7B6C7FECB6}"/>
    <cellStyle name="_Apr 09_JUN11 NETCIS_Access Solutions Capex and Opex report for January 2012" xfId="2219" xr:uid="{362EE109-18FD-42BD-BE66-E7472955A6A8}"/>
    <cellStyle name="_Apr 09_JUN11 NETCIS_Access Solutions Capex and Opex report for January 2012_CF data" xfId="2220" xr:uid="{8F887320-E616-489B-AF5C-C6471FF7E8FA}"/>
    <cellStyle name="_Apr 09_JUN11 NETCIS_Access Solutions Capex and Opex report for January 2012_Data_Cashflow Data" xfId="2221" xr:uid="{5784933D-0428-4554-9BDA-F7301E87D562}"/>
    <cellStyle name="_Apr 09_JUN11 NETCIS_Access Solutions Capex and Opex report for January 2012_Tx F3 Input" xfId="2222" xr:uid="{E6C8D5C7-638B-4A6E-AD77-4FBFAA67C669}"/>
    <cellStyle name="_Apr 09_JUN11 NETCIS_Access Solutions Capex and Opex report for January 2012_Variance By Division" xfId="2223" xr:uid="{7F2EF609-68D4-4A8F-AF7B-60F2FFEB4CB1}"/>
    <cellStyle name="_Apr 09_JUN11 NETCIS_CF data" xfId="2224" xr:uid="{4FB6BAB2-31F8-4FD8-B00B-223665559644}"/>
    <cellStyle name="_Apr 09_JUN11 NETCIS_Data_Cashflow Data" xfId="2225" xr:uid="{809E7AD3-6258-44EC-B89C-D86DD8CB33D0}"/>
    <cellStyle name="_Apr 09_JUN11 NETCIS_Data_Cashflow Data_Data_Graph" xfId="2226" xr:uid="{6D077D21-536B-4FC7-83EB-89210FA91718}"/>
    <cellStyle name="_Apr 09_JUN11 NETCIS_MP List" xfId="2227" xr:uid="{4580CA27-04DF-404F-9484-ECE91CB8C72C}"/>
    <cellStyle name="_Apr 09_JUN11 NETCIS_MP List_Tx F3 Input" xfId="2228" xr:uid="{19A84998-395C-462A-96C5-D4E137001B0C}"/>
    <cellStyle name="_Apr 09_JUN11 NETCIS_Project List" xfId="2229" xr:uid="{405C7EEF-672B-4A36-AC14-E4877EEB4498}"/>
    <cellStyle name="_Apr 09_JUN11 NETCIS_Project List_Tx F3 Input" xfId="2230" xr:uid="{89B1BDAB-11A2-48C2-A7AA-F3A5FE0455CD}"/>
    <cellStyle name="_Apr 09_JUN11 NETCIS_Sheet1" xfId="2231" xr:uid="{B085C14C-33CA-49D9-9264-A69727F30942}"/>
    <cellStyle name="_Apr 09_JUN11 NETCIS_Sheet1_Tx F3 Input" xfId="2232" xr:uid="{329C1677-273F-40E1-8189-167A98CFD6E8}"/>
    <cellStyle name="_Apr 09_JUN11 NETCIS_Sheet2" xfId="2233" xr:uid="{643C9DB9-0F00-4B00-8DB8-5856B629F707}"/>
    <cellStyle name="_Apr 09_JUN11 NETCIS_Sheet2_Tx F3 Input" xfId="2234" xr:uid="{7BED2FD5-3B18-4EB4-B88C-3D14D574720E}"/>
    <cellStyle name="_Apr 09_JUN11 NETCIS_Sheet4" xfId="2235" xr:uid="{FD2E0FE1-E749-4984-9F27-C87827625CFB}"/>
    <cellStyle name="_Apr 09_JUN11 NETCIS_Sheet4 2" xfId="2236" xr:uid="{63C70EA7-D3ED-4455-9938-76B9786B2F99}"/>
    <cellStyle name="_Apr 09_JUN11 NETCIS_Sheet4_Tx F3 Input" xfId="2237" xr:uid="{38EDB2F7-F6DD-4FF4-B50B-A7408EF2CAB8}"/>
    <cellStyle name="_Apr 09_JUN11 NETCIS_Table - Funding" xfId="2238" xr:uid="{D5D25C6F-A540-4C1A-B368-3EC872388BFC}"/>
    <cellStyle name="_Apr 09_JUN11 NETCIS_Table - Funding_Tx F3 Input" xfId="2239" xr:uid="{AD524F2B-B76F-46B9-A051-4D9D9F48B7DB}"/>
    <cellStyle name="_Apr 09_JUN11 NETCIS_Tx" xfId="2240" xr:uid="{FB104F87-CCF0-4AC1-B94D-7E2B200FD374}"/>
    <cellStyle name="_Apr 09_JUN11 NETCIS_Tx F3 Input" xfId="2241" xr:uid="{60C291F4-00B8-409D-AE81-7A4F84A70BED}"/>
    <cellStyle name="_Apr 09_JUN11 NETCIS_Tx_Tx F3 Input" xfId="2242" xr:uid="{4945F689-D260-41DB-85F6-9EE6FC9A7E53}"/>
    <cellStyle name="_Apr 09_JUN11 NETCIS_Variance By Division" xfId="2243" xr:uid="{954BE26E-ED08-43DA-B814-F4681953E608}"/>
    <cellStyle name="_Apr 09_JUN11 NETCIS_Variance By Division_Data_Graph" xfId="2244" xr:uid="{90C07341-4CA0-4146-9982-28B913D0E4ED}"/>
    <cellStyle name="_Apr 09_JUN11 NETCIS_WE_n8496097_v12_Deferred_Revenue_Monthly_Journal_Test_&amp;_Rec" xfId="2245" xr:uid="{BEB1BABC-0502-442D-90C1-65E022B2A057}"/>
    <cellStyle name="_Apr 09_JUN11 NETCIS_WE_n8496097_v12_Deferred_Revenue_Monthly_Journal_Test_&amp;_Rec_CF data" xfId="2246" xr:uid="{EAC4B2EE-EF1A-474A-8EA5-B3C2A0A793AB}"/>
    <cellStyle name="_Apr 09_JUN11 NETCIS_WE_n8496097_v12_Deferred_Revenue_Monthly_Journal_Test_&amp;_Rec_Data_Cashflow Data" xfId="2247" xr:uid="{3B1E062C-5CDF-4C2A-B0EE-731C61B15C6C}"/>
    <cellStyle name="_Apr 09_JUN11 NETCIS_WE_n8496097_v12_Deferred_Revenue_Monthly_Journal_Test_&amp;_Rec_Data_Cashflow Data_Data_Graph" xfId="2248" xr:uid="{EB30253A-FA90-41C4-AAD8-FD3CFB9B9A6F}"/>
    <cellStyle name="_Apr 09_JUN11 NETCIS_WE_n8496097_v12_Deferred_Revenue_Monthly_Journal_Test_&amp;_Rec_MP List" xfId="2249" xr:uid="{B33A98D6-0F82-4288-AC2B-68E0EA157662}"/>
    <cellStyle name="_Apr 09_JUN11 NETCIS_WE_n8496097_v12_Deferred_Revenue_Monthly_Journal_Test_&amp;_Rec_MP List_Tx F3 Input" xfId="2250" xr:uid="{61D352DA-4D59-47EF-AFA5-5B73B2D7C288}"/>
    <cellStyle name="_Apr 09_JUN11 NETCIS_WE_n8496097_v12_Deferred_Revenue_Monthly_Journal_Test_&amp;_Rec_Project List" xfId="2251" xr:uid="{B376BA1A-5B70-410E-A719-A3DACA680BDB}"/>
    <cellStyle name="_Apr 09_JUN11 NETCIS_WE_n8496097_v12_Deferred_Revenue_Monthly_Journal_Test_&amp;_Rec_Project List_Tx F3 Input" xfId="2252" xr:uid="{D66A1434-C759-46EC-8217-EAC0F211E5F2}"/>
    <cellStyle name="_Apr 09_JUN11 NETCIS_WE_n8496097_v12_Deferred_Revenue_Monthly_Journal_Test_&amp;_Rec_Sheet1" xfId="2253" xr:uid="{7361694D-49E4-4A26-AFE1-A51FFB1727FE}"/>
    <cellStyle name="_Apr 09_JUN11 NETCIS_WE_n8496097_v12_Deferred_Revenue_Monthly_Journal_Test_&amp;_Rec_Sheet1_Tx F3 Input" xfId="2254" xr:uid="{E6DF4EB5-63E9-46BD-A219-85707AFE6BF9}"/>
    <cellStyle name="_Apr 09_JUN11 NETCIS_WE_n8496097_v12_Deferred_Revenue_Monthly_Journal_Test_&amp;_Rec_Sheet2" xfId="2255" xr:uid="{7F1DC6FE-FBF6-41F4-8E37-D6F2A56BECB1}"/>
    <cellStyle name="_Apr 09_JUN11 NETCIS_WE_n8496097_v12_Deferred_Revenue_Monthly_Journal_Test_&amp;_Rec_Sheet2_Tx F3 Input" xfId="2256" xr:uid="{865959F3-7F0E-456E-8C02-299A730173FD}"/>
    <cellStyle name="_Apr 09_JUN11 NETCIS_WE_n8496097_v12_Deferred_Revenue_Monthly_Journal_Test_&amp;_Rec_Sheet4" xfId="2257" xr:uid="{2830FB80-C9E4-4D9B-B199-D04BF7C152E1}"/>
    <cellStyle name="_Apr 09_JUN11 NETCIS_WE_n8496097_v12_Deferred_Revenue_Monthly_Journal_Test_&amp;_Rec_Sheet4_Tx F3 Input" xfId="2258" xr:uid="{25DE0066-60A2-47C7-BB19-A073B4B3766F}"/>
    <cellStyle name="_Apr 09_JUN11 NETCIS_WE_n8496097_v12_Deferred_Revenue_Monthly_Journal_Test_&amp;_Rec_Table - Funding" xfId="2259" xr:uid="{B707A108-93E0-4620-8A42-A256153A4B2D}"/>
    <cellStyle name="_Apr 09_JUN11 NETCIS_WE_n8496097_v12_Deferred_Revenue_Monthly_Journal_Test_&amp;_Rec_Table - Funding_Tx F3 Input" xfId="2260" xr:uid="{41F53466-A6B1-41B1-BF55-9DAB0C1E8027}"/>
    <cellStyle name="_Apr 09_JUN11 NETCIS_WE_n8496097_v12_Deferred_Revenue_Monthly_Journal_Test_&amp;_Rec_Tx" xfId="2261" xr:uid="{ADDDDF51-AAB3-4253-89DC-E6A3C2C1D410}"/>
    <cellStyle name="_Apr 09_JUN11 NETCIS_WE_n8496097_v12_Deferred_Revenue_Monthly_Journal_Test_&amp;_Rec_Tx F3 Input" xfId="2262" xr:uid="{B9FE43FF-3F50-43A4-B791-DA21F943560D}"/>
    <cellStyle name="_Apr 09_JUN11 NETCIS_WE_n8496097_v12_Deferred_Revenue_Monthly_Journal_Test_&amp;_Rec_Tx_Tx F3 Input" xfId="2263" xr:uid="{2D682C44-ABAD-42F9-836F-B35FAA42A103}"/>
    <cellStyle name="_Apr 09_JUN11 NETCIS_WE_n8496097_v12_Deferred_Revenue_Monthly_Journal_Test_&amp;_Rec_Variance By Division" xfId="2264" xr:uid="{F98D6347-85CE-4C96-B3E1-BC29CCEF9DE2}"/>
    <cellStyle name="_Apr 09_JUN11 NETCIS_WE_n8496097_v12_Deferred_Revenue_Monthly_Journal_Test_&amp;_Rec_Variance By Division_Data_Graph" xfId="2265" xr:uid="{823CB9B6-AC06-4E38-B6D7-D1D9804E79D6}"/>
    <cellStyle name="_Apr 09_JUN11 NETCIS_WE_n8636408_v4_FY12_Forecast_items_to_be_submitted_by_Customer_Solutions_Snr_Commercial_Analyst" xfId="2266" xr:uid="{67C85AA7-B19C-4F72-9ECD-69E0BA74C014}"/>
    <cellStyle name="_Apr 09_JUN11 NETCIS_WE_n8636408_v4_FY12_Forecast_items_to_be_submitted_by_Customer_Solutions_Snr_Commercial_Analyst_CF data" xfId="2267" xr:uid="{F31CF668-747D-4FBE-AFD2-FF1E2C7CB018}"/>
    <cellStyle name="_Apr 09_JUN11 NETCIS_WE_n8636408_v4_FY12_Forecast_items_to_be_submitted_by_Customer_Solutions_Snr_Commercial_Analyst_Data_Cashflow Data" xfId="2268" xr:uid="{92950510-E9B7-4CF9-BFD9-F6F890F9E034}"/>
    <cellStyle name="_Apr 09_JUN11 NETCIS_WE_n8636408_v4_FY12_Forecast_items_to_be_submitted_by_Customer_Solutions_Snr_Commercial_Analyst_Tx F3 Input" xfId="2269" xr:uid="{3F6FCF91-6D3C-4453-965D-8BA056A266EC}"/>
    <cellStyle name="_Apr 09_JUN11 NETCIS_WE_n8636408_v4_FY12_Forecast_items_to_be_submitted_by_Customer_Solutions_Snr_Commercial_Analyst_Variance By Division" xfId="2270" xr:uid="{34D49CDD-B309-4B0D-AC4A-D297ADF4BCCA}"/>
    <cellStyle name="_Apr 09_Jun11_Access Solutions Capex and Opex report for January 2012" xfId="2271" xr:uid="{5B3FA658-D346-4F2C-A429-F0BAEC1C5446}"/>
    <cellStyle name="_Apr 09_Jun11_Access Solutions Capex and Opex report for January 2012_CF data" xfId="2272" xr:uid="{4191E404-08A1-4205-A367-0A59096CF417}"/>
    <cellStyle name="_Apr 09_Jun11_Access Solutions Capex and Opex report for January 2012_Data_Cashflow Data" xfId="2273" xr:uid="{5032BEF9-8FA4-4ECA-98B6-A97A54ABC2E7}"/>
    <cellStyle name="_Apr 09_Jun11_Access Solutions Capex and Opex report for January 2012_Tx F3 Input" xfId="2274" xr:uid="{5EA7D754-024B-45B5-A823-152451273932}"/>
    <cellStyle name="_Apr 09_Jun11_Access Solutions Capex and Opex report for January 2012_Variance By Division" xfId="2275" xr:uid="{3319A607-1E45-4E8A-A302-E2FB516561D8}"/>
    <cellStyle name="_Apr 09_Jun11_CF data" xfId="2276" xr:uid="{CE4A099B-AFDC-40C2-89E2-C437957F7939}"/>
    <cellStyle name="_Apr 09_Jun11_Data_Cashflow Data" xfId="2277" xr:uid="{579019FB-AE8E-4E7D-B463-2AD8E373B77A}"/>
    <cellStyle name="_Apr 09_Jun11_Data_Cashflow Data_Data_Graph" xfId="2278" xr:uid="{29C59209-3965-4975-86ED-7E073EEA53EA}"/>
    <cellStyle name="_Apr 09_Jun11_MP List" xfId="2279" xr:uid="{CB09CDBD-CD38-4A44-96D0-3CEF10CAC9A3}"/>
    <cellStyle name="_Apr 09_Jun11_MP List_Tx F3 Input" xfId="2280" xr:uid="{6AD8E8D4-EBD1-4F73-8E01-0E4E3880FE7A}"/>
    <cellStyle name="_Apr 09_Jun11_Project List" xfId="2281" xr:uid="{85501DBC-010F-41D5-ABDD-6EA59BACCAE3}"/>
    <cellStyle name="_Apr 09_Jun11_Project List_Tx F3 Input" xfId="2282" xr:uid="{57E03610-8DBE-4C84-9241-763C06EF15E1}"/>
    <cellStyle name="_Apr 09_Jun11_Sheet1" xfId="2283" xr:uid="{7056328A-0A23-4D92-A4C2-9C8BE45204EC}"/>
    <cellStyle name="_Apr 09_Jun11_Sheet1_Tx F3 Input" xfId="2284" xr:uid="{B45B5E87-FB58-44CA-B7AF-24284B38420B}"/>
    <cellStyle name="_Apr 09_Jun11_Sheet2" xfId="2285" xr:uid="{F9BEC1BB-AA69-49D8-AE50-BCF11862ABE8}"/>
    <cellStyle name="_Apr 09_Jun11_Sheet2_Tx F3 Input" xfId="2286" xr:uid="{D0D8869B-E516-495B-B4BB-FDF0EA41FFA0}"/>
    <cellStyle name="_Apr 09_Jun11_Sheet4" xfId="2287" xr:uid="{E7485ACA-5F36-4510-858C-061291AF0F7B}"/>
    <cellStyle name="_Apr 09_Jun11_Sheet4_Tx F3 Input" xfId="2288" xr:uid="{81875E83-9FEA-49CB-AE84-633B36CCFA29}"/>
    <cellStyle name="_Apr 09_Jun11_Table - Funding" xfId="2289" xr:uid="{C9E24E2C-A5CC-492C-A5BF-94D6FD5D8EE7}"/>
    <cellStyle name="_Apr 09_Jun11_Table - Funding_Tx F3 Input" xfId="2290" xr:uid="{18411F15-E199-4AD9-A620-83930FE2A078}"/>
    <cellStyle name="_Apr 09_Jun11_Tx" xfId="2291" xr:uid="{AFEA0D26-0F66-47D1-BDA7-CBC9116991C6}"/>
    <cellStyle name="_Apr 09_Jun11_Tx F3 Input" xfId="2292" xr:uid="{6C7AEBB5-58E6-48E0-BE9C-993DECD146DB}"/>
    <cellStyle name="_Apr 09_Jun11_Tx_Tx F3 Input" xfId="2293" xr:uid="{92033949-2AAE-4932-99B2-B475DB4CEBC8}"/>
    <cellStyle name="_Apr 09_Jun11_Variance By Division" xfId="2294" xr:uid="{38125AFF-0E1B-441E-BBB1-7E362449C769}"/>
    <cellStyle name="_Apr 09_Jun11_Variance By Division_Data_Graph" xfId="2295" xr:uid="{DC54E7A1-62A1-4D40-970D-7486F0671D64}"/>
    <cellStyle name="_Apr 09_Jun11_WE_n8496097_v12_Deferred_Revenue_Monthly_Journal_Test_&amp;_Rec" xfId="2296" xr:uid="{C679AF4C-ED2F-41BE-B985-8DBA3433265E}"/>
    <cellStyle name="_Apr 09_Jun11_WE_n8496097_v12_Deferred_Revenue_Monthly_Journal_Test_&amp;_Rec_CF data" xfId="2297" xr:uid="{A12CA04D-825B-4279-AA37-66F552168F42}"/>
    <cellStyle name="_Apr 09_Jun11_WE_n8496097_v12_Deferred_Revenue_Monthly_Journal_Test_&amp;_Rec_Data_Cashflow Data" xfId="2298" xr:uid="{84412CD0-6B23-4651-9AEA-E7D555CCD6F9}"/>
    <cellStyle name="_Apr 09_Jun11_WE_n8496097_v12_Deferred_Revenue_Monthly_Journal_Test_&amp;_Rec_Data_Cashflow Data_Data_Graph" xfId="2299" xr:uid="{8767E35D-90B1-4972-9705-0DBB9BF31B96}"/>
    <cellStyle name="_Apr 09_Jun11_WE_n8496097_v12_Deferred_Revenue_Monthly_Journal_Test_&amp;_Rec_MP List" xfId="2300" xr:uid="{EE7B6C2B-8256-498B-82BC-5E4ED959ABBE}"/>
    <cellStyle name="_Apr 09_Jun11_WE_n8496097_v12_Deferred_Revenue_Monthly_Journal_Test_&amp;_Rec_MP List_Tx F3 Input" xfId="2301" xr:uid="{84463770-8A71-4BC9-A4A9-745256274383}"/>
    <cellStyle name="_Apr 09_Jun11_WE_n8496097_v12_Deferred_Revenue_Monthly_Journal_Test_&amp;_Rec_Project List" xfId="2302" xr:uid="{901CFDF5-2046-4AE6-A8E7-9BB54C9679EA}"/>
    <cellStyle name="_Apr 09_Jun11_WE_n8496097_v12_Deferred_Revenue_Monthly_Journal_Test_&amp;_Rec_Project List_Tx F3 Input" xfId="2303" xr:uid="{CFFD5438-5C9D-4F29-BC78-2B8C301BAD15}"/>
    <cellStyle name="_Apr 09_Jun11_WE_n8496097_v12_Deferred_Revenue_Monthly_Journal_Test_&amp;_Rec_Sheet1" xfId="2304" xr:uid="{945410DB-649D-4A26-B697-AEBBB80BC515}"/>
    <cellStyle name="_Apr 09_Jun11_WE_n8496097_v12_Deferred_Revenue_Monthly_Journal_Test_&amp;_Rec_Sheet1_Tx F3 Input" xfId="2305" xr:uid="{C986262D-9988-4A59-91F4-F54364610070}"/>
    <cellStyle name="_Apr 09_Jun11_WE_n8496097_v12_Deferred_Revenue_Monthly_Journal_Test_&amp;_Rec_Sheet2" xfId="2306" xr:uid="{D807F65B-93ED-452E-A0D0-70AEFB8E797B}"/>
    <cellStyle name="_Apr 09_Jun11_WE_n8496097_v12_Deferred_Revenue_Monthly_Journal_Test_&amp;_Rec_Sheet2_Tx F3 Input" xfId="2307" xr:uid="{181C42FB-1377-45AF-8A7D-A1ADD82339B8}"/>
    <cellStyle name="_Apr 09_Jun11_WE_n8496097_v12_Deferred_Revenue_Monthly_Journal_Test_&amp;_Rec_Sheet4" xfId="2308" xr:uid="{2CDC21A0-7671-49EC-9E6C-941EFB20E9F7}"/>
    <cellStyle name="_Apr 09_Jun11_WE_n8496097_v12_Deferred_Revenue_Monthly_Journal_Test_&amp;_Rec_Sheet4_Tx F3 Input" xfId="2309" xr:uid="{AE62A2B4-9085-498C-A64E-F1050AE97632}"/>
    <cellStyle name="_Apr 09_Jun11_WE_n8496097_v12_Deferred_Revenue_Monthly_Journal_Test_&amp;_Rec_Table - Funding" xfId="2310" xr:uid="{72CDE7DA-D106-4ED4-9921-AA7CBEEC640F}"/>
    <cellStyle name="_Apr 09_Jun11_WE_n8496097_v12_Deferred_Revenue_Monthly_Journal_Test_&amp;_Rec_Table - Funding_Tx F3 Input" xfId="2311" xr:uid="{B032FBBB-9C3D-4B5D-A589-575391C476BC}"/>
    <cellStyle name="_Apr 09_Jun11_WE_n8496097_v12_Deferred_Revenue_Monthly_Journal_Test_&amp;_Rec_Tx" xfId="2312" xr:uid="{8B6B85D0-0D24-40FA-8E48-AE11A25FD545}"/>
    <cellStyle name="_Apr 09_Jun11_WE_n8496097_v12_Deferred_Revenue_Monthly_Journal_Test_&amp;_Rec_Tx 2" xfId="2313" xr:uid="{5F44270B-214C-4E26-9D7D-FD8725138BD7}"/>
    <cellStyle name="_Apr 09_Jun11_WE_n8496097_v12_Deferred_Revenue_Monthly_Journal_Test_&amp;_Rec_Tx F3 Input" xfId="2314" xr:uid="{39792708-C370-4578-9DB7-298452DA3B79}"/>
    <cellStyle name="_Apr 09_Jun11_WE_n8496097_v12_Deferred_Revenue_Monthly_Journal_Test_&amp;_Rec_Tx_Tx F3 Input" xfId="2315" xr:uid="{9F19E825-845E-4538-B64C-0A064926959B}"/>
    <cellStyle name="_Apr 09_Jun11_WE_n8496097_v12_Deferred_Revenue_Monthly_Journal_Test_&amp;_Rec_Variance By Division" xfId="2316" xr:uid="{BB08543D-B4B5-4BB6-8777-5AB110E28C0D}"/>
    <cellStyle name="_Apr 09_Jun11_WE_n8496097_v12_Deferred_Revenue_Monthly_Journal_Test_&amp;_Rec_Variance By Division_Data_Graph" xfId="2317" xr:uid="{C98D3712-B788-42A7-AC7D-6DC35ACB4072}"/>
    <cellStyle name="_Apr 09_Jun11_WE_n8636408_v4_FY12_Forecast_items_to_be_submitted_by_Customer_Solutions_Snr_Commercial_Analyst" xfId="2318" xr:uid="{5374A76B-5223-4B50-AC57-19C354C9E16A}"/>
    <cellStyle name="_Apr 09_Jun11_WE_n8636408_v4_FY12_Forecast_items_to_be_submitted_by_Customer_Solutions_Snr_Commercial_Analyst_CF data" xfId="2319" xr:uid="{AA6D0142-B841-4A6A-B724-15583AA83414}"/>
    <cellStyle name="_Apr 09_Jun11_WE_n8636408_v4_FY12_Forecast_items_to_be_submitted_by_Customer_Solutions_Snr_Commercial_Analyst_Data_Cashflow Data" xfId="2320" xr:uid="{88C226AA-95C0-42D3-BD44-1A046A7A24CF}"/>
    <cellStyle name="_Apr 09_Jun11_WE_n8636408_v4_FY12_Forecast_items_to_be_submitted_by_Customer_Solutions_Snr_Commercial_Analyst_Tx F3 Input" xfId="2321" xr:uid="{BC114498-843E-40FA-A518-5CB35D23531F}"/>
    <cellStyle name="_Apr 09_Jun11_WE_n8636408_v4_FY12_Forecast_items_to_be_submitted_by_Customer_Solutions_Snr_Commercial_Analyst_Variance By Division" xfId="2322" xr:uid="{89F8466F-6139-498C-97B8-2C4A60C3A68A}"/>
    <cellStyle name="_Apr 09_MP List" xfId="2323" xr:uid="{2181EA12-668D-4C90-8144-895B398E9492}"/>
    <cellStyle name="_Apr 09_MP List_Tx F3 Input" xfId="2324" xr:uid="{C323CA92-931D-4D4B-A52E-74A10D420399}"/>
    <cellStyle name="_Apr 09_Project List" xfId="2325" xr:uid="{D744285E-B195-4F2F-9BAD-21D50722BD99}"/>
    <cellStyle name="_Apr 09_Project List_Tx F3 Input" xfId="2326" xr:uid="{F505BB9B-DAF9-4911-B3BB-7170CDCDA876}"/>
    <cellStyle name="_Apr 09_Sheet1" xfId="2327" xr:uid="{20C204B3-8208-471B-8414-C64B296B0552}"/>
    <cellStyle name="_Apr 09_Sheet1_1" xfId="2328" xr:uid="{965C61F4-C167-4658-AF5C-84360C040D8D}"/>
    <cellStyle name="_Apr 09_Sheet1_1_Tx F3 Input" xfId="2329" xr:uid="{5AD5971D-56F4-4011-992A-7A0128EFF2EE}"/>
    <cellStyle name="_Apr 09_Sheet1_Access Solutions Capex and Opex report for January 2012" xfId="2330" xr:uid="{E504CCDE-8099-45BD-AAC6-67487CAD766F}"/>
    <cellStyle name="_Apr 09_Sheet1_Access Solutions Capex and Opex report for January 2012_CF data" xfId="2331" xr:uid="{E5F31189-A532-4435-B7BD-BAE49798D07E}"/>
    <cellStyle name="_Apr 09_Sheet1_Access Solutions Capex and Opex report for January 2012_Data_Cashflow Data" xfId="2332" xr:uid="{C50F41A4-3ABE-436D-B537-8A41C0D34ECA}"/>
    <cellStyle name="_Apr 09_Sheet1_Access Solutions Capex and Opex report for January 2012_Tx F3 Input" xfId="2333" xr:uid="{29400A73-F1C4-4AE2-BBDC-6024B34D51FD}"/>
    <cellStyle name="_Apr 09_Sheet1_Access Solutions Capex and Opex report for January 2012_Variance By Division" xfId="2334" xr:uid="{452C0BF1-E5F1-47DF-972B-B3AFAE45C81A}"/>
    <cellStyle name="_Apr 09_Sheet1_CF data" xfId="2335" xr:uid="{23DBDD43-8BF0-439B-9B7C-042A0445BF33}"/>
    <cellStyle name="_Apr 09_Sheet1_Data_Cashflow Data" xfId="2336" xr:uid="{0AF0EDCF-CA48-4F65-B244-551B1DCECB27}"/>
    <cellStyle name="_Apr 09_Sheet1_Data_Cashflow Data_Data_Graph" xfId="2337" xr:uid="{1D655F6A-4A1C-4A33-858E-B76F164C9154}"/>
    <cellStyle name="_Apr 09_Sheet1_MP List" xfId="2338" xr:uid="{B3C267FD-7DDB-4AEE-9854-0B16C2444C02}"/>
    <cellStyle name="_Apr 09_Sheet1_MP List_Tx F3 Input" xfId="2339" xr:uid="{7D033AB6-F795-4671-B10D-FF975B16D775}"/>
    <cellStyle name="_Apr 09_Sheet1_Project List" xfId="2340" xr:uid="{6B625A38-E7B0-4691-AF0C-B9C1C28B13B2}"/>
    <cellStyle name="_Apr 09_Sheet1_Project List_Tx F3 Input" xfId="2341" xr:uid="{0A9660EE-0FD6-4021-9B44-55D5AF04A5E2}"/>
    <cellStyle name="_Apr 09_Sheet1_Sheet1" xfId="2342" xr:uid="{7BCC3E6A-DF34-415E-8C5A-C550E80551D0}"/>
    <cellStyle name="_Apr 09_Sheet1_Sheet1_Tx F3 Input" xfId="2343" xr:uid="{ACD32FA9-4C86-46FA-B0CC-73921955483A}"/>
    <cellStyle name="_Apr 09_Sheet1_Sheet2" xfId="2344" xr:uid="{D1F4A6EE-1D00-4EAF-9B84-5175ED1B5694}"/>
    <cellStyle name="_Apr 09_Sheet1_Sheet2_Tx F3 Input" xfId="2345" xr:uid="{4A132922-1894-466C-94C5-3A001E518C10}"/>
    <cellStyle name="_Apr 09_Sheet1_Sheet4" xfId="2346" xr:uid="{DDEB1C88-FC5C-4BA0-89E8-1723350FB829}"/>
    <cellStyle name="_Apr 09_Sheet1_Sheet4_Tx F3 Input" xfId="2347" xr:uid="{AC5C4280-85DE-4189-B015-EC9651F73ED7}"/>
    <cellStyle name="_Apr 09_Sheet1_Table - Funding" xfId="2348" xr:uid="{70FCFBC2-8BF4-464A-B3BB-E3E2AA58210D}"/>
    <cellStyle name="_Apr 09_Sheet1_Table - Funding_Tx F3 Input" xfId="2349" xr:uid="{5D0B1CD6-CCE2-4A9B-A889-B5170258F24E}"/>
    <cellStyle name="_Apr 09_Sheet1_Tx" xfId="2350" xr:uid="{F604BD05-ABEC-4E9B-BC35-20E5B6F3107E}"/>
    <cellStyle name="_Apr 09_Sheet1_Tx F3 Input" xfId="2351" xr:uid="{285B349C-0459-4F52-9DD8-D66D81877E0C}"/>
    <cellStyle name="_Apr 09_Sheet1_Tx_Tx F3 Input" xfId="2352" xr:uid="{5DCFA825-2B0B-4C1B-BE93-97B9DE24A1AB}"/>
    <cellStyle name="_Apr 09_Sheet1_Variance By Division" xfId="2353" xr:uid="{E58443C2-BDCC-4BD5-A98A-E66A8EF17B69}"/>
    <cellStyle name="_Apr 09_Sheet1_Variance By Division_Data_Graph" xfId="2354" xr:uid="{A2FDCFC5-0E8E-48CE-83DE-8EB9E5299428}"/>
    <cellStyle name="_Apr 09_Sheet1_WE_n8496097_v12_Deferred_Revenue_Monthly_Journal_Test_&amp;_Rec" xfId="2355" xr:uid="{C7BDC4D2-375A-4DD4-950C-16F75F3454E6}"/>
    <cellStyle name="_Apr 09_Sheet1_WE_n8496097_v12_Deferred_Revenue_Monthly_Journal_Test_&amp;_Rec_CF data" xfId="2356" xr:uid="{215B0475-2AF5-4B6A-B1F7-D3F209C5962B}"/>
    <cellStyle name="_Apr 09_Sheet1_WE_n8496097_v12_Deferred_Revenue_Monthly_Journal_Test_&amp;_Rec_Data_Cashflow Data" xfId="2357" xr:uid="{F9002328-1517-438A-A28E-B2AB008DBB21}"/>
    <cellStyle name="_Apr 09_Sheet1_WE_n8496097_v12_Deferred_Revenue_Monthly_Journal_Test_&amp;_Rec_Data_Cashflow Data_Data_Graph" xfId="2358" xr:uid="{132D09CD-EE5D-40BF-8EFE-D192985B3621}"/>
    <cellStyle name="_Apr 09_Sheet1_WE_n8496097_v12_Deferred_Revenue_Monthly_Journal_Test_&amp;_Rec_MP List" xfId="2359" xr:uid="{CDF4C9BA-DEC5-4210-896B-5C5FC1206D3B}"/>
    <cellStyle name="_Apr 09_Sheet1_WE_n8496097_v12_Deferred_Revenue_Monthly_Journal_Test_&amp;_Rec_MP List_Tx F3 Input" xfId="2360" xr:uid="{A7B1E348-D12C-4762-800A-7951B6156D8E}"/>
    <cellStyle name="_Apr 09_Sheet1_WE_n8496097_v12_Deferred_Revenue_Monthly_Journal_Test_&amp;_Rec_Project List" xfId="2361" xr:uid="{227F0EB8-DB7D-4F20-A87E-219073E70D67}"/>
    <cellStyle name="_Apr 09_Sheet1_WE_n8496097_v12_Deferred_Revenue_Monthly_Journal_Test_&amp;_Rec_Project List_Tx F3 Input" xfId="2362" xr:uid="{F9070CE7-3EDE-4A00-8741-0027EE9C03A0}"/>
    <cellStyle name="_Apr 09_Sheet1_WE_n8496097_v12_Deferred_Revenue_Monthly_Journal_Test_&amp;_Rec_Sheet1" xfId="2363" xr:uid="{78DAAB9E-257D-44A0-B52F-3B5E96118E00}"/>
    <cellStyle name="_Apr 09_Sheet1_WE_n8496097_v12_Deferred_Revenue_Monthly_Journal_Test_&amp;_Rec_Sheet1_Tx F3 Input" xfId="2364" xr:uid="{4E612CDA-1696-41EE-B892-6C9FFE9498AB}"/>
    <cellStyle name="_Apr 09_Sheet1_WE_n8496097_v12_Deferred_Revenue_Monthly_Journal_Test_&amp;_Rec_Sheet2" xfId="2365" xr:uid="{9AC21B76-9B9D-48D1-9B6F-B2B35BCF753B}"/>
    <cellStyle name="_Apr 09_Sheet1_WE_n8496097_v12_Deferred_Revenue_Monthly_Journal_Test_&amp;_Rec_Sheet2_Tx F3 Input" xfId="2366" xr:uid="{B49AFC15-8CEC-476B-9833-26E8CD7F8D84}"/>
    <cellStyle name="_Apr 09_Sheet1_WE_n8496097_v12_Deferred_Revenue_Monthly_Journal_Test_&amp;_Rec_Sheet4" xfId="2367" xr:uid="{C07D840D-B936-41D4-A2A9-37E0FE46A724}"/>
    <cellStyle name="_Apr 09_Sheet1_WE_n8496097_v12_Deferred_Revenue_Monthly_Journal_Test_&amp;_Rec_Sheet4_Tx F3 Input" xfId="2368" xr:uid="{37A01556-40B8-465F-B8EB-A973B538BCA1}"/>
    <cellStyle name="_Apr 09_Sheet1_WE_n8496097_v12_Deferred_Revenue_Monthly_Journal_Test_&amp;_Rec_Table - Funding" xfId="2369" xr:uid="{622FB215-0AB1-42FD-AED6-AAFB87695EFB}"/>
    <cellStyle name="_Apr 09_Sheet1_WE_n8496097_v12_Deferred_Revenue_Monthly_Journal_Test_&amp;_Rec_Table - Funding_Tx F3 Input" xfId="2370" xr:uid="{4493CC88-0050-428E-AE7F-3AB35FECB04D}"/>
    <cellStyle name="_Apr 09_Sheet1_WE_n8496097_v12_Deferred_Revenue_Monthly_Journal_Test_&amp;_Rec_Tx" xfId="2371" xr:uid="{B00328EF-825F-4AE0-835A-865DE4DBCFE9}"/>
    <cellStyle name="_Apr 09_Sheet1_WE_n8496097_v12_Deferred_Revenue_Monthly_Journal_Test_&amp;_Rec_Tx F3 Input" xfId="2372" xr:uid="{F0B0F18A-683A-4DC8-9488-7B0CCC64A9EB}"/>
    <cellStyle name="_Apr 09_Sheet1_WE_n8496097_v12_Deferred_Revenue_Monthly_Journal_Test_&amp;_Rec_Tx_Tx F3 Input" xfId="2373" xr:uid="{36B7B03E-E10F-43E9-B627-FEB3051C1FB9}"/>
    <cellStyle name="_Apr 09_Sheet1_WE_n8496097_v12_Deferred_Revenue_Monthly_Journal_Test_&amp;_Rec_Variance By Division" xfId="2374" xr:uid="{68AA03D7-F9FE-49AF-AF5D-4DFF3ABA2A39}"/>
    <cellStyle name="_Apr 09_Sheet1_WE_n8496097_v12_Deferred_Revenue_Monthly_Journal_Test_&amp;_Rec_Variance By Division_Data_Graph" xfId="2375" xr:uid="{223AA42A-5102-411E-89B3-10CD0FE6FD1D}"/>
    <cellStyle name="_Apr 09_Sheet1_WE_n8636408_v4_FY12_Forecast_items_to_be_submitted_by_Customer_Solutions_Snr_Commercial_Analyst" xfId="2376" xr:uid="{7C17B4C3-B946-4427-8955-E9B3CEE32B10}"/>
    <cellStyle name="_Apr 09_Sheet1_WE_n8636408_v4_FY12_Forecast_items_to_be_submitted_by_Customer_Solutions_Snr_Commercial_Analyst_CF data" xfId="2377" xr:uid="{647BD1F2-77E6-4561-951A-6E2C7BACA76F}"/>
    <cellStyle name="_Apr 09_Sheet1_WE_n8636408_v4_FY12_Forecast_items_to_be_submitted_by_Customer_Solutions_Snr_Commercial_Analyst_Data_Cashflow Data" xfId="2378" xr:uid="{AD7432DD-C74A-4DD4-B828-B4623BB5403C}"/>
    <cellStyle name="_Apr 09_Sheet1_WE_n8636408_v4_FY12_Forecast_items_to_be_submitted_by_Customer_Solutions_Snr_Commercial_Analyst_Tx F3 Input" xfId="2379" xr:uid="{B47A5BC7-330B-435F-B9AD-24EA9E39F543}"/>
    <cellStyle name="_Apr 09_Sheet1_WE_n8636408_v4_FY12_Forecast_items_to_be_submitted_by_Customer_Solutions_Snr_Commercial_Analyst_Variance By Division" xfId="2380" xr:uid="{5F2D23BC-EC51-4FFF-9164-7CCCAB2B30DE}"/>
    <cellStyle name="_Apr 09_Sheet2" xfId="2381" xr:uid="{1780DE70-DDF1-47AC-B092-723F3625775F}"/>
    <cellStyle name="_Apr 09_Sheet2_Tx F3 Input" xfId="2382" xr:uid="{9DE53D9D-ABE9-4B1F-A1F7-67AA3A744E4A}"/>
    <cellStyle name="_Apr 09_Sheet4" xfId="2383" xr:uid="{CF5C29E4-30E9-4461-9CCF-851419352DDA}"/>
    <cellStyle name="_Apr 09_Sheet4_Tx F3 Input" xfId="2384" xr:uid="{41B9D18A-8A9D-474F-ACF6-F6C9F2E731DB}"/>
    <cellStyle name="_Apr 09_Table - Funding" xfId="2385" xr:uid="{AA68B7B7-92FE-4357-914D-3CCB387A76F3}"/>
    <cellStyle name="_Apr 09_Table - Funding_Tx F3 Input" xfId="2386" xr:uid="{8ABEF8F8-62B2-48FA-BCDD-8D598CC80568}"/>
    <cellStyle name="_Apr 09_Tx" xfId="2387" xr:uid="{19493BBA-5D07-4CEB-98CA-95B7006B3DF2}"/>
    <cellStyle name="_Apr 09_Tx 2" xfId="2388" xr:uid="{BEB656E4-9EC6-4A6F-BEE2-4994B01C4AC4}"/>
    <cellStyle name="_Apr 09_Tx F3 Input" xfId="2389" xr:uid="{54D5BAA7-8DD0-495D-A895-1D68D41CBB89}"/>
    <cellStyle name="_Apr 09_Tx_Tx F3 Input" xfId="2390" xr:uid="{9B80DD1B-078A-433F-A897-DF0066E4064B}"/>
    <cellStyle name="_Apr 09_Variance By Division" xfId="2391" xr:uid="{00E35417-BA57-4E00-91C2-F4DDC5B66AB5}"/>
    <cellStyle name="_Apr 09_Variance By Division_Data_Graph" xfId="2392" xr:uid="{7F186E20-9F7A-4969-857D-20C1E01FC9B6}"/>
    <cellStyle name="_Apr 09_WE_n8496097_v12_Deferred_Revenue_Monthly_Journal_Test_&amp;_Rec" xfId="2393" xr:uid="{CB2987F4-4844-4CFB-836D-F8A0C4665952}"/>
    <cellStyle name="_Apr 09_WE_n8496097_v12_Deferred_Revenue_Monthly_Journal_Test_&amp;_Rec_CF data" xfId="2394" xr:uid="{6F390932-49F0-4966-8F6E-606BDC67573A}"/>
    <cellStyle name="_Apr 09_WE_n8496097_v12_Deferred_Revenue_Monthly_Journal_Test_&amp;_Rec_Data_Cashflow Data" xfId="2395" xr:uid="{622C66C2-2F57-49E0-92BC-2F03385C4168}"/>
    <cellStyle name="_Apr 09_WE_n8496097_v12_Deferred_Revenue_Monthly_Journal_Test_&amp;_Rec_Data_Cashflow Data_Data_Graph" xfId="2396" xr:uid="{C4952952-334E-4F58-AF3A-C880955C6081}"/>
    <cellStyle name="_Apr 09_WE_n8496097_v12_Deferred_Revenue_Monthly_Journal_Test_&amp;_Rec_MP List" xfId="2397" xr:uid="{84CB75E2-D6F0-40EE-9961-C480E6382854}"/>
    <cellStyle name="_Apr 09_WE_n8496097_v12_Deferred_Revenue_Monthly_Journal_Test_&amp;_Rec_MP List_Tx F3 Input" xfId="2398" xr:uid="{F68298F2-AE35-4D8C-802C-96098DAB234A}"/>
    <cellStyle name="_Apr 09_WE_n8496097_v12_Deferred_Revenue_Monthly_Journal_Test_&amp;_Rec_Project List" xfId="2399" xr:uid="{62A0F5ED-E808-43CE-99AF-A9835D9E5B5B}"/>
    <cellStyle name="_Apr 09_WE_n8496097_v12_Deferred_Revenue_Monthly_Journal_Test_&amp;_Rec_Project List_Tx F3 Input" xfId="2400" xr:uid="{F336C5AB-2B26-4DE7-991F-21EE14F86F8D}"/>
    <cellStyle name="_Apr 09_WE_n8496097_v12_Deferred_Revenue_Monthly_Journal_Test_&amp;_Rec_Sheet1" xfId="2401" xr:uid="{36704465-D5CA-4E16-96C0-F22E377A3717}"/>
    <cellStyle name="_Apr 09_WE_n8496097_v12_Deferred_Revenue_Monthly_Journal_Test_&amp;_Rec_Sheet1_Tx F3 Input" xfId="2402" xr:uid="{657CD7C6-2134-4E79-8BD5-A205498835B0}"/>
    <cellStyle name="_Apr 09_WE_n8496097_v12_Deferred_Revenue_Monthly_Journal_Test_&amp;_Rec_Sheet2" xfId="2403" xr:uid="{03F8A277-CFFC-4428-A93D-6BF8EB3E4ED8}"/>
    <cellStyle name="_Apr 09_WE_n8496097_v12_Deferred_Revenue_Monthly_Journal_Test_&amp;_Rec_Sheet2_Tx F3 Input" xfId="2404" xr:uid="{88DBF913-E196-464B-9FBB-A8EE5AEC7FD3}"/>
    <cellStyle name="_Apr 09_WE_n8496097_v12_Deferred_Revenue_Monthly_Journal_Test_&amp;_Rec_Sheet4" xfId="2405" xr:uid="{8719C050-1110-4810-9F08-5E05925ACADA}"/>
    <cellStyle name="_Apr 09_WE_n8496097_v12_Deferred_Revenue_Monthly_Journal_Test_&amp;_Rec_Sheet4_Tx F3 Input" xfId="2406" xr:uid="{4F0142F9-5BCB-4F53-AFFF-92427341EE79}"/>
    <cellStyle name="_Apr 09_WE_n8496097_v12_Deferred_Revenue_Monthly_Journal_Test_&amp;_Rec_Table - Funding" xfId="2407" xr:uid="{95C4BA8C-8056-49CB-A721-23791C8D45D4}"/>
    <cellStyle name="_Apr 09_WE_n8496097_v12_Deferred_Revenue_Monthly_Journal_Test_&amp;_Rec_Table - Funding_Tx F3 Input" xfId="2408" xr:uid="{01E44941-711A-4B12-9D32-582BA50CB4FA}"/>
    <cellStyle name="_Apr 09_WE_n8496097_v12_Deferred_Revenue_Monthly_Journal_Test_&amp;_Rec_Tx" xfId="2409" xr:uid="{1FE34BC8-C6E4-47D5-9A28-2C37D0572215}"/>
    <cellStyle name="_Apr 09_WE_n8496097_v12_Deferred_Revenue_Monthly_Journal_Test_&amp;_Rec_Tx F3 Input" xfId="2410" xr:uid="{F0239716-2B1D-4DBE-8B88-C151C2A51A45}"/>
    <cellStyle name="_Apr 09_WE_n8496097_v12_Deferred_Revenue_Monthly_Journal_Test_&amp;_Rec_Tx_Tx F3 Input" xfId="2411" xr:uid="{1095BC89-3BDD-406C-BB9C-939B5DE29DE0}"/>
    <cellStyle name="_Apr 09_WE_n8496097_v12_Deferred_Revenue_Monthly_Journal_Test_&amp;_Rec_Variance By Division" xfId="2412" xr:uid="{3F2DE076-D6AC-487A-804E-8C0ACDD177E9}"/>
    <cellStyle name="_Apr 09_WE_n8496097_v12_Deferred_Revenue_Monthly_Journal_Test_&amp;_Rec_Variance By Division_Data_Graph" xfId="2413" xr:uid="{79298F06-86B1-4BC5-97F3-F200A8781853}"/>
    <cellStyle name="_Apr 09_WE_n8636408_v4_FY12_Forecast_items_to_be_submitted_by_Customer_Solutions_Snr_Commercial_Analyst" xfId="2414" xr:uid="{F59529C9-212C-46A4-85DC-1EAE99C64E77}"/>
    <cellStyle name="_Apr 09_WE_n8636408_v4_FY12_Forecast_items_to_be_submitted_by_Customer_Solutions_Snr_Commercial_Analyst_CF data" xfId="2415" xr:uid="{E5B42EEA-47DE-4E4F-8A3E-D44C576E9118}"/>
    <cellStyle name="_Apr 09_WE_n8636408_v4_FY12_Forecast_items_to_be_submitted_by_Customer_Solutions_Snr_Commercial_Analyst_Data_Cashflow Data" xfId="2416" xr:uid="{52FC5586-C1E3-40D8-A665-83380764BD6C}"/>
    <cellStyle name="_Apr 09_WE_n8636408_v4_FY12_Forecast_items_to_be_submitted_by_Customer_Solutions_Snr_Commercial_Analyst_Tx F3 Input" xfId="2417" xr:uid="{F4D8DFF1-D823-450D-BC54-57913B381D67}"/>
    <cellStyle name="_Apr 09_WE_n8636408_v4_FY12_Forecast_items_to_be_submitted_by_Customer_Solutions_Snr_Commercial_Analyst_Variance By Division" xfId="2418" xr:uid="{2A1DCC7A-2EBC-40AA-986A-C7986C25B023}"/>
    <cellStyle name="_APR10" xfId="2419" xr:uid="{4E110451-8791-4CFD-ACFE-762629F04421}"/>
    <cellStyle name="_APR10_Access Solutions Capex and Opex report for January 2012" xfId="2420" xr:uid="{407A54C3-9CFC-4521-A15B-652D75772D9F}"/>
    <cellStyle name="_APR10_Access Solutions Capex and Opex report for January 2012_CF data" xfId="2421" xr:uid="{B963AE13-CAA6-4F0D-9A30-D3FC0FC9CB08}"/>
    <cellStyle name="_APR10_Access Solutions Capex and Opex report for January 2012_Data_Cashflow Data" xfId="2422" xr:uid="{AEE71FA6-69CC-4C17-A471-02DB2452785C}"/>
    <cellStyle name="_APR10_Access Solutions Capex and Opex report for January 2012_Tx F3 Input" xfId="2423" xr:uid="{0FD2ED8B-9E19-4BFE-B901-EAB39BF74CA2}"/>
    <cellStyle name="_APR10_Access Solutions Capex and Opex report for January 2012_Variance By Division" xfId="2424" xr:uid="{D8B29D4A-82ED-419C-864A-C57626A68946}"/>
    <cellStyle name="_APR10_All Long &amp; Short Trans" xfId="2425" xr:uid="{852620DA-A40F-48BD-9FC8-441B96C7F9F4}"/>
    <cellStyle name="_APR10_All Long &amp; Short Trans_Access Solutions Capex and Opex report for January 2012" xfId="2426" xr:uid="{2C0F4404-ADC0-4FBF-932F-9FF42C9EAF41}"/>
    <cellStyle name="_APR10_All Long &amp; Short Trans_Access Solutions Capex and Opex report for January 2012_CF data" xfId="2427" xr:uid="{8EAD69C8-93DF-47B8-9D65-FE38654B98DC}"/>
    <cellStyle name="_APR10_All Long &amp; Short Trans_Access Solutions Capex and Opex report for January 2012_Data_Cashflow Data" xfId="2428" xr:uid="{2E5A6811-AE9B-465F-8436-D96723F41B12}"/>
    <cellStyle name="_APR10_All Long &amp; Short Trans_Access Solutions Capex and Opex report for January 2012_Tx F3 Input" xfId="2429" xr:uid="{A1803240-EDD4-42B2-ABF8-DD900D49AADD}"/>
    <cellStyle name="_APR10_All Long &amp; Short Trans_Access Solutions Capex and Opex report for January 2012_Variance By Division" xfId="2430" xr:uid="{4ADB717A-8369-4EE6-A855-5F3B3D92FA2D}"/>
    <cellStyle name="_APR10_All Long &amp; Short Trans_CF data" xfId="2431" xr:uid="{5EADDCA3-D7DB-4657-B77C-2323C33F6276}"/>
    <cellStyle name="_APR10_All Long &amp; Short Trans_Data_Cashflow Data" xfId="2432" xr:uid="{42DC06AB-1C32-4FA6-AFAE-D9182E07F0A7}"/>
    <cellStyle name="_APR10_All Long &amp; Short Trans_Data_Cashflow Data_Data_Graph" xfId="2433" xr:uid="{A95EBBC8-5768-4A49-9085-A07BADFB59AA}"/>
    <cellStyle name="_APR10_All Long &amp; Short Trans_MP List" xfId="2434" xr:uid="{683A205E-B86B-474B-AFF0-AB5D1DBE8281}"/>
    <cellStyle name="_APR10_All Long &amp; Short Trans_MP List_Tx F3 Input" xfId="2435" xr:uid="{6369DA1E-3CB2-49FA-8299-B59E3F74922E}"/>
    <cellStyle name="_APR10_All Long &amp; Short Trans_Project List" xfId="2436" xr:uid="{72129474-C100-41D9-94DA-38D6B174A52A}"/>
    <cellStyle name="_APR10_All Long &amp; Short Trans_Project List_Tx F3 Input" xfId="2437" xr:uid="{8824E745-4296-43DD-B1B5-AFAF5ED41ADE}"/>
    <cellStyle name="_APR10_All Long &amp; Short Trans_Sheet1" xfId="2438" xr:uid="{BDF70022-C717-4E81-B18A-20F5E5A2BCD6}"/>
    <cellStyle name="_APR10_All Long &amp; Short Trans_Sheet1_Tx F3 Input" xfId="2439" xr:uid="{95D8D3D9-B07C-46E4-9CE3-7BF583098335}"/>
    <cellStyle name="_APR10_All Long &amp; Short Trans_Sheet2" xfId="2440" xr:uid="{27F98D37-8F22-4C0A-B215-749A261E25E5}"/>
    <cellStyle name="_APR10_All Long &amp; Short Trans_Sheet2_Tx F3 Input" xfId="2441" xr:uid="{1B099ECB-1D14-409A-AE1F-ABA7ED838769}"/>
    <cellStyle name="_APR10_All Long &amp; Short Trans_Sheet4" xfId="2442" xr:uid="{472350E2-D2C7-4192-B52A-33C5B4993C80}"/>
    <cellStyle name="_APR10_All Long &amp; Short Trans_Sheet4_Tx F3 Input" xfId="2443" xr:uid="{0B6104BA-C309-4073-8818-9A7EF53046D0}"/>
    <cellStyle name="_APR10_All Long &amp; Short Trans_Table - Funding" xfId="2444" xr:uid="{6D5199B3-E877-4D9E-B465-CE31421A7BD1}"/>
    <cellStyle name="_APR10_All Long &amp; Short Trans_Table - Funding_Tx F3 Input" xfId="2445" xr:uid="{A9937930-54A9-4419-AA8D-338451F3F9DB}"/>
    <cellStyle name="_APR10_All Long &amp; Short Trans_Tx" xfId="2446" xr:uid="{AD0F212B-270E-45D5-8D4F-99064A14E64D}"/>
    <cellStyle name="_APR10_All Long &amp; Short Trans_Tx F3 Input" xfId="2447" xr:uid="{76C3765B-153F-4F0F-B515-DAE561938274}"/>
    <cellStyle name="_APR10_All Long &amp; Short Trans_Tx_Tx F3 Input" xfId="2448" xr:uid="{048DEF71-1E68-46F9-AFF5-BC97B3AE42EB}"/>
    <cellStyle name="_APR10_All Long &amp; Short Trans_Variance By Division" xfId="2449" xr:uid="{1CAD301F-639E-4395-907A-67DDAF9FD856}"/>
    <cellStyle name="_APR10_All Long &amp; Short Trans_Variance By Division_Data_Graph" xfId="2450" xr:uid="{4FDDA28F-C97D-4A64-B755-B5DDAE2803CD}"/>
    <cellStyle name="_APR10_All Long &amp; Short Trans_WE_n8496097_v12_Deferred_Revenue_Monthly_Journal_Test_&amp;_Rec" xfId="2451" xr:uid="{01CA19BD-06F1-4D71-817D-42B8F2E9604B}"/>
    <cellStyle name="_APR10_All Long &amp; Short Trans_WE_n8496097_v12_Deferred_Revenue_Monthly_Journal_Test_&amp;_Rec_CF data" xfId="2452" xr:uid="{DB286658-D834-41F4-8E1F-E94BC70A8252}"/>
    <cellStyle name="_APR10_All Long &amp; Short Trans_WE_n8496097_v12_Deferred_Revenue_Monthly_Journal_Test_&amp;_Rec_Data_Cashflow Data" xfId="2453" xr:uid="{A010B2B1-0BCF-47B5-9785-5DD8C3D85BAE}"/>
    <cellStyle name="_APR10_All Long &amp; Short Trans_WE_n8496097_v12_Deferred_Revenue_Monthly_Journal_Test_&amp;_Rec_Data_Cashflow Data_Data_Graph" xfId="2454" xr:uid="{F6697E09-A9CB-4059-A89D-219CD4A2823E}"/>
    <cellStyle name="_APR10_All Long &amp; Short Trans_WE_n8496097_v12_Deferred_Revenue_Monthly_Journal_Test_&amp;_Rec_MP List" xfId="2455" xr:uid="{2C581ACF-8B4A-4420-95AD-31D7E69812F4}"/>
    <cellStyle name="_APR10_All Long &amp; Short Trans_WE_n8496097_v12_Deferred_Revenue_Monthly_Journal_Test_&amp;_Rec_MP List_Tx F3 Input" xfId="2456" xr:uid="{9FA45D5B-B96B-47ED-8595-2E484D0D0D13}"/>
    <cellStyle name="_APR10_All Long &amp; Short Trans_WE_n8496097_v12_Deferred_Revenue_Monthly_Journal_Test_&amp;_Rec_Project List" xfId="2457" xr:uid="{CB149DBB-46E7-418E-A4CB-75A2740FA956}"/>
    <cellStyle name="_APR10_All Long &amp; Short Trans_WE_n8496097_v12_Deferred_Revenue_Monthly_Journal_Test_&amp;_Rec_Project List_Tx F3 Input" xfId="2458" xr:uid="{ED6CD6BD-9EE1-47D9-85A0-585E308CE360}"/>
    <cellStyle name="_APR10_All Long &amp; Short Trans_WE_n8496097_v12_Deferred_Revenue_Monthly_Journal_Test_&amp;_Rec_Sheet1" xfId="2459" xr:uid="{4971B835-425F-41FF-9F28-B76727012551}"/>
    <cellStyle name="_APR10_All Long &amp; Short Trans_WE_n8496097_v12_Deferred_Revenue_Monthly_Journal_Test_&amp;_Rec_Sheet1_Tx F3 Input" xfId="2460" xr:uid="{47BFD2F7-835D-47FA-B8A0-5971118FDD83}"/>
    <cellStyle name="_APR10_All Long &amp; Short Trans_WE_n8496097_v12_Deferred_Revenue_Monthly_Journal_Test_&amp;_Rec_Sheet2" xfId="2461" xr:uid="{DA8A5307-D1B0-401F-9947-17AD62B6DB81}"/>
    <cellStyle name="_APR10_All Long &amp; Short Trans_WE_n8496097_v12_Deferred_Revenue_Monthly_Journal_Test_&amp;_Rec_Sheet2 2" xfId="2462" xr:uid="{722EBB1C-CA28-42E3-9D15-04A3E8AE01B6}"/>
    <cellStyle name="_APR10_All Long &amp; Short Trans_WE_n8496097_v12_Deferred_Revenue_Monthly_Journal_Test_&amp;_Rec_Sheet2_Tx F3 Input" xfId="2463" xr:uid="{8B945DC2-83F7-45C5-8B14-9E7787E337C9}"/>
    <cellStyle name="_APR10_All Long &amp; Short Trans_WE_n8496097_v12_Deferred_Revenue_Monthly_Journal_Test_&amp;_Rec_Sheet4" xfId="2464" xr:uid="{3782B203-E8F5-4776-B990-6BF15EB00BDA}"/>
    <cellStyle name="_APR10_All Long &amp; Short Trans_WE_n8496097_v12_Deferred_Revenue_Monthly_Journal_Test_&amp;_Rec_Sheet4_Tx F3 Input" xfId="2465" xr:uid="{90904D0D-9655-469C-A92F-DC47E4167A2B}"/>
    <cellStyle name="_APR10_All Long &amp; Short Trans_WE_n8496097_v12_Deferred_Revenue_Monthly_Journal_Test_&amp;_Rec_Table - Funding" xfId="2466" xr:uid="{C49A9149-94D6-470B-8BAF-215219DE01B0}"/>
    <cellStyle name="_APR10_All Long &amp; Short Trans_WE_n8496097_v12_Deferred_Revenue_Monthly_Journal_Test_&amp;_Rec_Table - Funding_Tx F3 Input" xfId="2467" xr:uid="{3B66D942-E4E8-40CC-88D1-121E7827A10C}"/>
    <cellStyle name="_APR10_All Long &amp; Short Trans_WE_n8496097_v12_Deferred_Revenue_Monthly_Journal_Test_&amp;_Rec_Tx" xfId="2468" xr:uid="{34A7A86E-D7F2-4290-8DB4-947727FD1CB1}"/>
    <cellStyle name="_APR10_All Long &amp; Short Trans_WE_n8496097_v12_Deferred_Revenue_Monthly_Journal_Test_&amp;_Rec_Tx F3 Input" xfId="2469" xr:uid="{A2AD0BAE-C0F2-45A3-A1DE-21EFDAA3BB7E}"/>
    <cellStyle name="_APR10_All Long &amp; Short Trans_WE_n8496097_v12_Deferred_Revenue_Monthly_Journal_Test_&amp;_Rec_Tx_Tx F3 Input" xfId="2470" xr:uid="{950D4C73-0A4F-4606-B7EB-2E0D28D39521}"/>
    <cellStyle name="_APR10_All Long &amp; Short Trans_WE_n8496097_v12_Deferred_Revenue_Monthly_Journal_Test_&amp;_Rec_Variance By Division" xfId="2471" xr:uid="{CFFB727B-AA52-45C9-90F9-F83CFE961939}"/>
    <cellStyle name="_APR10_All Long &amp; Short Trans_WE_n8496097_v12_Deferred_Revenue_Monthly_Journal_Test_&amp;_Rec_Variance By Division_Data_Graph" xfId="2472" xr:uid="{7DFA8EB1-34F2-4CB3-808C-A29D4E767715}"/>
    <cellStyle name="_APR10_All Long &amp; Short Trans_WE_n8636408_v4_FY12_Forecast_items_to_be_submitted_by_Customer_Solutions_Snr_Commercial_Analyst" xfId="2473" xr:uid="{8AF9847D-6574-4F66-A8A9-AC51549A4CFD}"/>
    <cellStyle name="_APR10_All Long &amp; Short Trans_WE_n8636408_v4_FY12_Forecast_items_to_be_submitted_by_Customer_Solutions_Snr_Commercial_Analyst_CF data" xfId="2474" xr:uid="{58C7EB09-654B-43A7-AEA9-1D6801B4021F}"/>
    <cellStyle name="_APR10_All Long &amp; Short Trans_WE_n8636408_v4_FY12_Forecast_items_to_be_submitted_by_Customer_Solutions_Snr_Commercial_Analyst_Data_Cashflow Data" xfId="2475" xr:uid="{5B91A9EC-453A-44E7-B8BB-F19AED5B8400}"/>
    <cellStyle name="_APR10_All Long &amp; Short Trans_WE_n8636408_v4_FY12_Forecast_items_to_be_submitted_by_Customer_Solutions_Snr_Commercial_Analyst_Tx F3 Input" xfId="2476" xr:uid="{0AE95D17-6B0C-4C21-9730-8D477786C195}"/>
    <cellStyle name="_APR10_All Long &amp; Short Trans_WE_n8636408_v4_FY12_Forecast_items_to_be_submitted_by_Customer_Solutions_Snr_Commercial_Analyst_Variance By Division" xfId="2477" xr:uid="{82B32392-953A-40D5-BD0E-B1AF521D0FF4}"/>
    <cellStyle name="_APR10_CF data" xfId="2478" xr:uid="{FDF9E794-B52C-4A40-8D50-B9E83F81BD13}"/>
    <cellStyle name="_APR10_Data_Cashflow Data" xfId="2479" xr:uid="{A2AE2FD8-96A3-4257-9E71-4AEED6A7980D}"/>
    <cellStyle name="_APR10_Data_Cashflow Data_Data_Graph" xfId="2480" xr:uid="{9AC4DF3F-772E-4A41-9982-398C1F06EA46}"/>
    <cellStyle name="_APR10_Journals (2)" xfId="2481" xr:uid="{4C7A1CA4-FB10-428A-8C79-455153336350}"/>
    <cellStyle name="_APR10_Journals (2)_Access Solutions Capex and Opex report for January 2012" xfId="2482" xr:uid="{D9209B72-B32B-44D4-9CD7-2AEB616F633C}"/>
    <cellStyle name="_APR10_Journals (2)_Access Solutions Capex and Opex report for January 2012_CF data" xfId="2483" xr:uid="{CEC099B7-8F38-43E1-A325-11C5B59A6025}"/>
    <cellStyle name="_APR10_Journals (2)_Access Solutions Capex and Opex report for January 2012_Data_Cashflow Data" xfId="2484" xr:uid="{609E346C-0BF2-40C9-83CE-FA0F950902E7}"/>
    <cellStyle name="_APR10_Journals (2)_Access Solutions Capex and Opex report for January 2012_Tx F3 Input" xfId="2485" xr:uid="{A1D8C3D5-2CA4-467C-B010-C38660FA12D9}"/>
    <cellStyle name="_APR10_Journals (2)_Access Solutions Capex and Opex report for January 2012_Variance By Division" xfId="2486" xr:uid="{FB524F39-22B0-425B-A960-5DF1067369F7}"/>
    <cellStyle name="_APR10_Journals (2)_CF data" xfId="2487" xr:uid="{B9BDFDF5-0175-45F5-918C-4F3C73AC85C9}"/>
    <cellStyle name="_APR10_Journals (2)_Data_Cashflow Data" xfId="2488" xr:uid="{FECCDB31-4841-4E47-A060-56140595512D}"/>
    <cellStyle name="_APR10_Journals (2)_Data_Cashflow Data_Data_Graph" xfId="2489" xr:uid="{CFC43689-BDEF-433A-B458-81FFF34E068F}"/>
    <cellStyle name="_APR10_Journals (2)_MP List" xfId="2490" xr:uid="{A5B4D1CE-1BC5-4621-B67B-77EFEC6CBCBD}"/>
    <cellStyle name="_APR10_Journals (2)_MP List_Tx F3 Input" xfId="2491" xr:uid="{2D7E7A64-913E-4DF9-93DF-B3A30B9724E5}"/>
    <cellStyle name="_APR10_Journals (2)_Project List" xfId="2492" xr:uid="{611D68E9-23B7-417A-9CC2-7090490EE397}"/>
    <cellStyle name="_APR10_Journals (2)_Project List_Tx F3 Input" xfId="2493" xr:uid="{C452511E-7E88-45D8-9C4D-C92F751A018F}"/>
    <cellStyle name="_APR10_Journals (2)_Sheet1" xfId="2494" xr:uid="{A421FF0A-A940-4800-81BF-B2AF3CCF4763}"/>
    <cellStyle name="_APR10_Journals (2)_Sheet1_Tx F3 Input" xfId="2495" xr:uid="{4984B5FC-115F-4D13-961C-B40FD68D8C1F}"/>
    <cellStyle name="_APR10_Journals (2)_Sheet2" xfId="2496" xr:uid="{4FD32F13-EA18-43FF-A99B-49B350C88CD4}"/>
    <cellStyle name="_APR10_Journals (2)_Sheet2_Tx F3 Input" xfId="2497" xr:uid="{42FC0FA1-451A-4F33-A94A-FEBF46B1BF8E}"/>
    <cellStyle name="_APR10_Journals (2)_Sheet4" xfId="2498" xr:uid="{27A9BAAA-D76B-46C8-990E-6EDD0AD754AC}"/>
    <cellStyle name="_APR10_Journals (2)_Sheet4_Tx F3 Input" xfId="2499" xr:uid="{BB7F8B6C-39CB-495A-B38F-5B2C8CCCCC4F}"/>
    <cellStyle name="_APR10_Journals (2)_Table - Funding" xfId="2500" xr:uid="{82621BD9-A4A7-45DF-BBCE-2B5C1E7C221C}"/>
    <cellStyle name="_APR10_Journals (2)_Table - Funding_Tx F3 Input" xfId="2501" xr:uid="{0BCED433-8905-433D-A0AD-50DE0F0A8ADE}"/>
    <cellStyle name="_APR10_Journals (2)_Tx" xfId="2502" xr:uid="{9ADD2D13-EABC-4689-A2F2-D1480FCE9251}"/>
    <cellStyle name="_APR10_Journals (2)_Tx F3 Input" xfId="2503" xr:uid="{5CA31A7E-71BA-4AFA-B8EA-DADF6612DB8D}"/>
    <cellStyle name="_APR10_Journals (2)_Tx_Tx F3 Input" xfId="2504" xr:uid="{A563FDFF-35F2-47AD-9800-163EC88CD713}"/>
    <cellStyle name="_APR10_Journals (2)_Variance By Division" xfId="2505" xr:uid="{DB9B742B-9F92-423E-82F6-859DFE6B512A}"/>
    <cellStyle name="_APR10_Journals (2)_Variance By Division_Data_Graph" xfId="2506" xr:uid="{F12330A4-38A1-4DB8-B62E-F15654880A06}"/>
    <cellStyle name="_APR10_Journals (2)_WE_n8496097_v12_Deferred_Revenue_Monthly_Journal_Test_&amp;_Rec" xfId="2507" xr:uid="{BAF6284E-243D-4AAB-AD38-E3B11DE462D7}"/>
    <cellStyle name="_APR10_Journals (2)_WE_n8496097_v12_Deferred_Revenue_Monthly_Journal_Test_&amp;_Rec_CF data" xfId="2508" xr:uid="{2C3EF630-F1F7-4715-A1BE-B9798FEEEE31}"/>
    <cellStyle name="_APR10_Journals (2)_WE_n8496097_v12_Deferred_Revenue_Monthly_Journal_Test_&amp;_Rec_Data_Cashflow Data" xfId="2509" xr:uid="{2AAFB440-3185-4BE8-BB26-1C247629B20A}"/>
    <cellStyle name="_APR10_Journals (2)_WE_n8496097_v12_Deferred_Revenue_Monthly_Journal_Test_&amp;_Rec_Data_Cashflow Data_Data_Graph" xfId="2510" xr:uid="{6BFABBE8-7D3F-437D-9C35-CC4748E8DA41}"/>
    <cellStyle name="_APR10_Journals (2)_WE_n8496097_v12_Deferred_Revenue_Monthly_Journal_Test_&amp;_Rec_MP List" xfId="2511" xr:uid="{112626E9-5D95-4C47-973E-FA455410A3E3}"/>
    <cellStyle name="_APR10_Journals (2)_WE_n8496097_v12_Deferred_Revenue_Monthly_Journal_Test_&amp;_Rec_MP List_Tx F3 Input" xfId="2512" xr:uid="{07301535-B08F-4CCC-954E-F51058E87CC9}"/>
    <cellStyle name="_APR10_Journals (2)_WE_n8496097_v12_Deferred_Revenue_Monthly_Journal_Test_&amp;_Rec_Project List" xfId="2513" xr:uid="{EA17711B-5598-4C2A-AAFF-2296C680B1D1}"/>
    <cellStyle name="_APR10_Journals (2)_WE_n8496097_v12_Deferred_Revenue_Monthly_Journal_Test_&amp;_Rec_Project List_Tx F3 Input" xfId="2514" xr:uid="{CA146C6F-9DCE-4172-88B3-F800A673B5E2}"/>
    <cellStyle name="_APR10_Journals (2)_WE_n8496097_v12_Deferred_Revenue_Monthly_Journal_Test_&amp;_Rec_Sheet1" xfId="2515" xr:uid="{6CFFCBBF-E4E9-4D41-9790-EAA0998A0759}"/>
    <cellStyle name="_APR10_Journals (2)_WE_n8496097_v12_Deferred_Revenue_Monthly_Journal_Test_&amp;_Rec_Sheet1_Tx F3 Input" xfId="2516" xr:uid="{B22661BA-C5BC-49F7-A7E3-C9E53ABB1217}"/>
    <cellStyle name="_APR10_Journals (2)_WE_n8496097_v12_Deferred_Revenue_Monthly_Journal_Test_&amp;_Rec_Sheet2" xfId="2517" xr:uid="{5A27C393-FB76-4C53-8460-6DE22C6C1597}"/>
    <cellStyle name="_APR10_Journals (2)_WE_n8496097_v12_Deferred_Revenue_Monthly_Journal_Test_&amp;_Rec_Sheet2_Tx F3 Input" xfId="2518" xr:uid="{AEE4CACA-FB5F-47A8-8A66-B09355CC7F64}"/>
    <cellStyle name="_APR10_Journals (2)_WE_n8496097_v12_Deferred_Revenue_Monthly_Journal_Test_&amp;_Rec_Sheet4" xfId="2519" xr:uid="{55E534F4-5B94-491D-8506-6C5ECDE541CC}"/>
    <cellStyle name="_APR10_Journals (2)_WE_n8496097_v12_Deferred_Revenue_Monthly_Journal_Test_&amp;_Rec_Sheet4_Tx F3 Input" xfId="2520" xr:uid="{BDA7E488-2566-419B-96B6-010C98C7FD7D}"/>
    <cellStyle name="_APR10_Journals (2)_WE_n8496097_v12_Deferred_Revenue_Monthly_Journal_Test_&amp;_Rec_Table - Funding" xfId="2521" xr:uid="{FBC7DA4E-35AF-4DB7-A95C-39D241561791}"/>
    <cellStyle name="_APR10_Journals (2)_WE_n8496097_v12_Deferred_Revenue_Monthly_Journal_Test_&amp;_Rec_Table - Funding_Tx F3 Input" xfId="2522" xr:uid="{9FE23009-E8BF-47FC-813E-ACD7B9700E42}"/>
    <cellStyle name="_APR10_Journals (2)_WE_n8496097_v12_Deferred_Revenue_Monthly_Journal_Test_&amp;_Rec_Tx" xfId="2523" xr:uid="{7AC4BCD0-8C0A-40E1-9D77-AFE17D790B1A}"/>
    <cellStyle name="_APR10_Journals (2)_WE_n8496097_v12_Deferred_Revenue_Monthly_Journal_Test_&amp;_Rec_Tx F3 Input" xfId="2524" xr:uid="{43C9A4C5-A8F3-4638-9FCA-1872D71485F7}"/>
    <cellStyle name="_APR10_Journals (2)_WE_n8496097_v12_Deferred_Revenue_Monthly_Journal_Test_&amp;_Rec_Tx_Tx F3 Input" xfId="2525" xr:uid="{9B933DBB-6281-45B5-BCF0-578694666A31}"/>
    <cellStyle name="_APR10_Journals (2)_WE_n8496097_v12_Deferred_Revenue_Monthly_Journal_Test_&amp;_Rec_Variance By Division" xfId="2526" xr:uid="{F5EE9818-3343-4C3A-AB2A-217C9F018659}"/>
    <cellStyle name="_APR10_Journals (2)_WE_n8496097_v12_Deferred_Revenue_Monthly_Journal_Test_&amp;_Rec_Variance By Division_Data_Graph" xfId="2527" xr:uid="{93A9FDA7-7F45-4C88-8C72-29C4D176ACA2}"/>
    <cellStyle name="_APR10_Journals (2)_WE_n8636408_v4_FY12_Forecast_items_to_be_submitted_by_Customer_Solutions_Snr_Commercial_Analyst" xfId="2528" xr:uid="{62E541E3-4B89-476B-B34D-4AB5065FDF7E}"/>
    <cellStyle name="_APR10_Journals (2)_WE_n8636408_v4_FY12_Forecast_items_to_be_submitted_by_Customer_Solutions_Snr_Commercial_Analyst_CF data" xfId="2529" xr:uid="{20908EA4-B068-4801-9823-999D446ED2B0}"/>
    <cellStyle name="_APR10_Journals (2)_WE_n8636408_v4_FY12_Forecast_items_to_be_submitted_by_Customer_Solutions_Snr_Commercial_Analyst_Data_Cashflow Data" xfId="2530" xr:uid="{36F6647B-DCC8-42F4-A576-E58678B299C1}"/>
    <cellStyle name="_APR10_Journals (2)_WE_n8636408_v4_FY12_Forecast_items_to_be_submitted_by_Customer_Solutions_Snr_Commercial_Analyst_Tx F3 Input" xfId="2531" xr:uid="{D436589F-250B-4603-9D43-6912CF125EFD}"/>
    <cellStyle name="_APR10_Journals (2)_WE_n8636408_v4_FY12_Forecast_items_to_be_submitted_by_Customer_Solutions_Snr_Commercial_Analyst_Variance By Division" xfId="2532" xr:uid="{38592631-B2DE-499A-9A29-AD220E367F35}"/>
    <cellStyle name="_APR10_Jun11" xfId="2533" xr:uid="{63E0C7DD-0B0D-4D10-91C5-14F2F1D65D75}"/>
    <cellStyle name="_APR10_JUN11 NETCIS" xfId="2534" xr:uid="{E5F809B2-9BE0-4537-9603-52F85C9B5CAB}"/>
    <cellStyle name="_APR10_JUN11 NETCIS_Access Solutions Capex and Opex report for January 2012" xfId="2535" xr:uid="{0E7E0B45-26D8-45C3-B9E6-E0FE4F077E70}"/>
    <cellStyle name="_APR10_JUN11 NETCIS_Access Solutions Capex and Opex report for January 2012_CF data" xfId="2536" xr:uid="{5AE8773E-B277-4B76-A996-A7667AE157CD}"/>
    <cellStyle name="_APR10_JUN11 NETCIS_Access Solutions Capex and Opex report for January 2012_Data_Cashflow Data" xfId="2537" xr:uid="{782534E6-519A-46DD-8B99-8069C9488ABD}"/>
    <cellStyle name="_APR10_JUN11 NETCIS_Access Solutions Capex and Opex report for January 2012_Tx F3 Input" xfId="2538" xr:uid="{DFD27F38-D1F7-4C60-AE68-5060D4B8FFF3}"/>
    <cellStyle name="_APR10_JUN11 NETCIS_Access Solutions Capex and Opex report for January 2012_Variance By Division" xfId="2539" xr:uid="{460D1A55-8B9E-49B7-BFF2-391CE06E52EF}"/>
    <cellStyle name="_APR10_JUN11 NETCIS_CF data" xfId="2540" xr:uid="{817DE228-B97A-4658-9035-948CB52A248E}"/>
    <cellStyle name="_APR10_JUN11 NETCIS_Data_Cashflow Data" xfId="2541" xr:uid="{B6F774A3-CF8B-4B8E-8C72-DFD47734ADD4}"/>
    <cellStyle name="_APR10_JUN11 NETCIS_Data_Cashflow Data_Data_Graph" xfId="2542" xr:uid="{3435479C-0A4F-4E53-B2F8-466C717CE4EC}"/>
    <cellStyle name="_APR10_JUN11 NETCIS_MP List" xfId="2543" xr:uid="{A4199F29-FBC6-4E7C-8B13-385D989B4AD5}"/>
    <cellStyle name="_APR10_JUN11 NETCIS_MP List_Tx F3 Input" xfId="2544" xr:uid="{8574019C-3FB3-4C9C-92B1-D9D4CAE957F2}"/>
    <cellStyle name="_APR10_JUN11 NETCIS_Project List" xfId="2545" xr:uid="{A6E9A9A2-C4FE-45B6-8A2B-7D50F4E70933}"/>
    <cellStyle name="_APR10_JUN11 NETCIS_Project List_Tx F3 Input" xfId="2546" xr:uid="{D14B38D5-386C-4F9B-A68D-376A906DEE70}"/>
    <cellStyle name="_APR10_JUN11 NETCIS_Sheet1" xfId="2547" xr:uid="{B1522F3C-A5FC-48F7-AD84-D91E53010D20}"/>
    <cellStyle name="_APR10_JUN11 NETCIS_Sheet1 2" xfId="2548" xr:uid="{7F255AB8-AE21-45C7-A497-D43752A2DF3E}"/>
    <cellStyle name="_APR10_JUN11 NETCIS_Sheet1_Tx F3 Input" xfId="2549" xr:uid="{5006009A-3D37-451C-8AA2-1FDC1DBB8009}"/>
    <cellStyle name="_APR10_JUN11 NETCIS_Sheet2" xfId="2550" xr:uid="{1442B1CE-F88D-4FE6-A165-F7568FF02710}"/>
    <cellStyle name="_APR10_JUN11 NETCIS_Sheet2_Tx F3 Input" xfId="2551" xr:uid="{A45AD907-3D12-43A4-AC08-06ACAD3C8F43}"/>
    <cellStyle name="_APR10_JUN11 NETCIS_Sheet4" xfId="2552" xr:uid="{396A6F76-75BC-4C93-B88A-0D47412407DA}"/>
    <cellStyle name="_APR10_JUN11 NETCIS_Sheet4_Tx F3 Input" xfId="2553" xr:uid="{98515493-219F-4983-98C5-8DC294CB5478}"/>
    <cellStyle name="_APR10_JUN11 NETCIS_Table - Funding" xfId="2554" xr:uid="{6064E6E4-681D-44F0-82D9-2EDEBA616AD9}"/>
    <cellStyle name="_APR10_JUN11 NETCIS_Table - Funding_Tx F3 Input" xfId="2555" xr:uid="{940816E5-CEED-46F5-AFC5-9B07B8D1C343}"/>
    <cellStyle name="_APR10_JUN11 NETCIS_Tx" xfId="2556" xr:uid="{5E8D2E44-EB4F-4CBD-A152-FA9B68DE9A03}"/>
    <cellStyle name="_APR10_JUN11 NETCIS_Tx F3 Input" xfId="2557" xr:uid="{582ADE37-7000-400E-98C0-3593E1EB0AB1}"/>
    <cellStyle name="_APR10_JUN11 NETCIS_Tx_Tx F3 Input" xfId="2558" xr:uid="{7932F2BE-056C-497D-8FF1-AA071B1F124D}"/>
    <cellStyle name="_APR10_JUN11 NETCIS_Variance By Division" xfId="2559" xr:uid="{37722A69-23F0-425D-99A3-A7D06E2AC336}"/>
    <cellStyle name="_APR10_JUN11 NETCIS_Variance By Division_Data_Graph" xfId="2560" xr:uid="{39ED1657-26DD-4351-8DE6-ADDBCE429993}"/>
    <cellStyle name="_APR10_JUN11 NETCIS_WE_n8496097_v12_Deferred_Revenue_Monthly_Journal_Test_&amp;_Rec" xfId="2561" xr:uid="{5E66002D-6CF4-4554-B71C-DAE49D3282FA}"/>
    <cellStyle name="_APR10_JUN11 NETCIS_WE_n8496097_v12_Deferred_Revenue_Monthly_Journal_Test_&amp;_Rec_CF data" xfId="2562" xr:uid="{19ADEFD4-34EC-47D9-8D36-B9CAC5968FE1}"/>
    <cellStyle name="_APR10_JUN11 NETCIS_WE_n8496097_v12_Deferred_Revenue_Monthly_Journal_Test_&amp;_Rec_Data_Cashflow Data" xfId="2563" xr:uid="{62B269F0-C991-447A-8CE6-BFE41A44C8D7}"/>
    <cellStyle name="_APR10_JUN11 NETCIS_WE_n8496097_v12_Deferred_Revenue_Monthly_Journal_Test_&amp;_Rec_Data_Cashflow Data_Data_Graph" xfId="2564" xr:uid="{402C751C-4EB4-4049-B27B-67E262F921A1}"/>
    <cellStyle name="_APR10_JUN11 NETCIS_WE_n8496097_v12_Deferred_Revenue_Monthly_Journal_Test_&amp;_Rec_MP List" xfId="2565" xr:uid="{0FB9FD4A-5702-47AE-BCEF-B9CAB5CBCA79}"/>
    <cellStyle name="_APR10_JUN11 NETCIS_WE_n8496097_v12_Deferred_Revenue_Monthly_Journal_Test_&amp;_Rec_MP List_Tx F3 Input" xfId="2566" xr:uid="{582464F9-33C0-43C3-A58C-E9C7D98748A9}"/>
    <cellStyle name="_APR10_JUN11 NETCIS_WE_n8496097_v12_Deferred_Revenue_Monthly_Journal_Test_&amp;_Rec_Project List" xfId="2567" xr:uid="{96C181ED-33C0-470D-A333-13AFDC931789}"/>
    <cellStyle name="_APR10_JUN11 NETCIS_WE_n8496097_v12_Deferred_Revenue_Monthly_Journal_Test_&amp;_Rec_Project List_Tx F3 Input" xfId="2568" xr:uid="{DB4DF521-0558-44B0-B1CD-C94975307CD2}"/>
    <cellStyle name="_APR10_JUN11 NETCIS_WE_n8496097_v12_Deferred_Revenue_Monthly_Journal_Test_&amp;_Rec_Sheet1" xfId="2569" xr:uid="{7A8CE1D9-8634-41E5-AB68-BCE8B00158C3}"/>
    <cellStyle name="_APR10_JUN11 NETCIS_WE_n8496097_v12_Deferred_Revenue_Monthly_Journal_Test_&amp;_Rec_Sheet1_Tx F3 Input" xfId="2570" xr:uid="{E6BD3AC9-5C09-4E7C-9D4E-07203C8E0F7B}"/>
    <cellStyle name="_APR10_JUN11 NETCIS_WE_n8496097_v12_Deferred_Revenue_Monthly_Journal_Test_&amp;_Rec_Sheet2" xfId="2571" xr:uid="{7A0D195F-0A72-4535-A8D5-7D42434D9376}"/>
    <cellStyle name="_APR10_JUN11 NETCIS_WE_n8496097_v12_Deferred_Revenue_Monthly_Journal_Test_&amp;_Rec_Sheet2_Tx F3 Input" xfId="2572" xr:uid="{33B82A28-35FA-4179-8FFE-F8ED2EEC2DC9}"/>
    <cellStyle name="_APR10_JUN11 NETCIS_WE_n8496097_v12_Deferred_Revenue_Monthly_Journal_Test_&amp;_Rec_Sheet4" xfId="2573" xr:uid="{374973AD-DB54-4A9B-9099-AA943B9CCBB6}"/>
    <cellStyle name="_APR10_JUN11 NETCIS_WE_n8496097_v12_Deferred_Revenue_Monthly_Journal_Test_&amp;_Rec_Sheet4_Tx F3 Input" xfId="2574" xr:uid="{8D19C489-D8F1-4129-A369-A07A03360330}"/>
    <cellStyle name="_APR10_JUN11 NETCIS_WE_n8496097_v12_Deferred_Revenue_Monthly_Journal_Test_&amp;_Rec_Table - Funding" xfId="2575" xr:uid="{6817D479-B3EF-40BC-AAC6-0A92F7499250}"/>
    <cellStyle name="_APR10_JUN11 NETCIS_WE_n8496097_v12_Deferred_Revenue_Monthly_Journal_Test_&amp;_Rec_Table - Funding_Tx F3 Input" xfId="2576" xr:uid="{EE324B6A-EA86-4E82-ABB9-35A155FEE3C0}"/>
    <cellStyle name="_APR10_JUN11 NETCIS_WE_n8496097_v12_Deferred_Revenue_Monthly_Journal_Test_&amp;_Rec_Tx" xfId="2577" xr:uid="{39CC194C-9AFA-44FF-A929-0E4BE53BDF3A}"/>
    <cellStyle name="_APR10_JUN11 NETCIS_WE_n8496097_v12_Deferred_Revenue_Monthly_Journal_Test_&amp;_Rec_Tx F3 Input" xfId="2578" xr:uid="{44B539E2-EFDA-45CD-AD77-47B418A4C8D9}"/>
    <cellStyle name="_APR10_JUN11 NETCIS_WE_n8496097_v12_Deferred_Revenue_Monthly_Journal_Test_&amp;_Rec_Tx_Tx F3 Input" xfId="2579" xr:uid="{BBB796C9-4E0E-45DB-BFD2-9AB1273724AA}"/>
    <cellStyle name="_APR10_JUN11 NETCIS_WE_n8496097_v12_Deferred_Revenue_Monthly_Journal_Test_&amp;_Rec_Variance By Division" xfId="2580" xr:uid="{A5870D94-7EFF-4F53-B170-380F65F4049B}"/>
    <cellStyle name="_APR10_JUN11 NETCIS_WE_n8496097_v12_Deferred_Revenue_Monthly_Journal_Test_&amp;_Rec_Variance By Division_Data_Graph" xfId="2581" xr:uid="{84125D32-6B45-4D55-9671-22D91F056897}"/>
    <cellStyle name="_APR10_JUN11 NETCIS_WE_n8636408_v4_FY12_Forecast_items_to_be_submitted_by_Customer_Solutions_Snr_Commercial_Analyst" xfId="2582" xr:uid="{1ACF0CA6-0B5F-4DB9-B5A4-D807D026B19B}"/>
    <cellStyle name="_APR10_JUN11 NETCIS_WE_n8636408_v4_FY12_Forecast_items_to_be_submitted_by_Customer_Solutions_Snr_Commercial_Analyst_CF data" xfId="2583" xr:uid="{8F7D24A0-9430-4C50-9E28-564EF2F3A079}"/>
    <cellStyle name="_APR10_JUN11 NETCIS_WE_n8636408_v4_FY12_Forecast_items_to_be_submitted_by_Customer_Solutions_Snr_Commercial_Analyst_Data_Cashflow Data" xfId="2584" xr:uid="{9BF7C3F9-F93D-4D89-80A1-CB25514306E4}"/>
    <cellStyle name="_APR10_JUN11 NETCIS_WE_n8636408_v4_FY12_Forecast_items_to_be_submitted_by_Customer_Solutions_Snr_Commercial_Analyst_Tx F3 Input" xfId="2585" xr:uid="{DDB455F5-A23E-473E-9F48-920E2A76612F}"/>
    <cellStyle name="_APR10_JUN11 NETCIS_WE_n8636408_v4_FY12_Forecast_items_to_be_submitted_by_Customer_Solutions_Snr_Commercial_Analyst_Variance By Division" xfId="2586" xr:uid="{6A121A83-48D8-4CF8-BC06-EF7718E9A874}"/>
    <cellStyle name="_APR10_Jun11_Access Solutions Capex and Opex report for January 2012" xfId="2587" xr:uid="{F5BF57BF-56C9-4B48-A9AE-6CA303E62DD4}"/>
    <cellStyle name="_APR10_Jun11_Access Solutions Capex and Opex report for January 2012_CF data" xfId="2588" xr:uid="{235EE055-F24D-4E94-AAEA-6D3F9F5885DD}"/>
    <cellStyle name="_APR10_Jun11_Access Solutions Capex and Opex report for January 2012_Data_Cashflow Data" xfId="2589" xr:uid="{8BDE707E-6ABC-49AB-B529-6B231880C5C6}"/>
    <cellStyle name="_APR10_Jun11_Access Solutions Capex and Opex report for January 2012_Variance By Division" xfId="2590" xr:uid="{3F31DF0A-7208-4EDE-9DD5-532CA16AF0CA}"/>
    <cellStyle name="_APR10_Jun11_CF data" xfId="2591" xr:uid="{0261E69D-4981-499C-BAEC-125A940BA950}"/>
    <cellStyle name="_APR10_Jun11_Data_Cashflow Data" xfId="2592" xr:uid="{AEFD3A9F-FB0E-430C-971C-44CE7A860FA3}"/>
    <cellStyle name="_APR10_Jun11_Data_Cashflow Data_Data_Graph" xfId="2593" xr:uid="{4943016E-1969-4E9A-9FBF-1206A5E72999}"/>
    <cellStyle name="_APR10_Jun11_MP List" xfId="2594" xr:uid="{BC6E61FC-9C25-4EF3-A9DF-D63384FDA313}"/>
    <cellStyle name="_APR10_Jun11_MP List_Tx F3 Input" xfId="2595" xr:uid="{2EAF2304-0E22-4FA9-9B63-0F8C4C4B7DFF}"/>
    <cellStyle name="_APR10_Jun11_Project List" xfId="2596" xr:uid="{3E43A0E3-864D-4EA1-9B4F-B3798E6F3333}"/>
    <cellStyle name="_APR10_Jun11_Project List_Tx F3 Input" xfId="2597" xr:uid="{CF2840B2-2F2C-4E5B-A6DB-12C4FDC4E535}"/>
    <cellStyle name="_APR10_Jun11_Sheet1" xfId="2598" xr:uid="{254856FF-7005-43DD-8EAF-06262271DEB4}"/>
    <cellStyle name="_APR10_Jun11_Sheet1_Tx F3 Input" xfId="2599" xr:uid="{4A0E6849-4C1D-4426-8429-3285837983B9}"/>
    <cellStyle name="_APR10_Jun11_Sheet2" xfId="2600" xr:uid="{00169633-C8A0-46F9-B202-83FA1AF30F4C}"/>
    <cellStyle name="_APR10_Jun11_Sheet2_Tx F3 Input" xfId="2601" xr:uid="{99D6A6AD-B129-48DD-8A1E-BD84505D7BC9}"/>
    <cellStyle name="_APR10_Jun11_Sheet4" xfId="2602" xr:uid="{923145E6-63A9-443C-8E5C-49652EFEE711}"/>
    <cellStyle name="_APR10_Jun11_Sheet4_Tx F3 Input" xfId="2603" xr:uid="{B4A4757C-A2BF-4531-A248-94AFC1F7CA58}"/>
    <cellStyle name="_APR10_Jun11_Table - Funding" xfId="2604" xr:uid="{DF26E283-1E5C-4F1A-8F7E-A81EA3DA34E5}"/>
    <cellStyle name="_APR10_Jun11_Table - Funding_Tx F3 Input" xfId="2605" xr:uid="{6166E1D8-5E3E-49A4-B6F4-A3DA59F8140A}"/>
    <cellStyle name="_APR10_Jun11_Tx" xfId="2606" xr:uid="{B47F24B0-2542-4B32-9361-745B2A856138}"/>
    <cellStyle name="_APR10_Jun11_Tx F3 Input" xfId="2607" xr:uid="{344F13C8-A32D-42FC-ACA1-4BFB681F1BD1}"/>
    <cellStyle name="_APR10_Jun11_Tx_Tx F3 Input" xfId="2608" xr:uid="{D2256017-1DBD-478D-9C97-B4B1CD74E29F}"/>
    <cellStyle name="_APR10_Jun11_Variance By Division" xfId="2609" xr:uid="{E33ADEC5-A944-4DB5-A8C1-66D796D3EA93}"/>
    <cellStyle name="_APR10_Jun11_Variance By Division_Data_Graph" xfId="2610" xr:uid="{53BD410F-8073-4A47-864F-7FF569A3EDA6}"/>
    <cellStyle name="_APR10_Jun11_WE_n8496097_v12_Deferred_Revenue_Monthly_Journal_Test_&amp;_Rec" xfId="2611" xr:uid="{9FF4A77A-8771-4921-B349-387A68CFFD3D}"/>
    <cellStyle name="_APR10_Jun11_WE_n8496097_v12_Deferred_Revenue_Monthly_Journal_Test_&amp;_Rec_CF data" xfId="2612" xr:uid="{9BB64A08-AB73-414E-A765-2D069B1E9DFB}"/>
    <cellStyle name="_APR10_Jun11_WE_n8496097_v12_Deferred_Revenue_Monthly_Journal_Test_&amp;_Rec_Data_Cashflow Data" xfId="2613" xr:uid="{13CC5EAC-E701-408B-9E4B-ADE6B777B7B5}"/>
    <cellStyle name="_APR10_Jun11_WE_n8496097_v12_Deferred_Revenue_Monthly_Journal_Test_&amp;_Rec_Data_Cashflow Data_Data_Graph" xfId="2614" xr:uid="{9551925B-0A3F-4A07-8104-542685D345A7}"/>
    <cellStyle name="_APR10_Jun11_WE_n8496097_v12_Deferred_Revenue_Monthly_Journal_Test_&amp;_Rec_MP List" xfId="2615" xr:uid="{32991490-B344-4E84-B6AD-7AB33684CF24}"/>
    <cellStyle name="_APR10_Jun11_WE_n8496097_v12_Deferred_Revenue_Monthly_Journal_Test_&amp;_Rec_MP List_Tx F3 Input" xfId="2616" xr:uid="{FDE788F6-B869-4BD8-B918-65CED84BC1C0}"/>
    <cellStyle name="_APR10_Jun11_WE_n8496097_v12_Deferred_Revenue_Monthly_Journal_Test_&amp;_Rec_Project List" xfId="2617" xr:uid="{EFF99C55-0A83-4CD8-B0D3-75F70F92E747}"/>
    <cellStyle name="_APR10_Jun11_WE_n8496097_v12_Deferred_Revenue_Monthly_Journal_Test_&amp;_Rec_Project List_Tx F3 Input" xfId="2618" xr:uid="{216AD9D5-725F-4306-AAB3-B515BF43D23D}"/>
    <cellStyle name="_APR10_Jun11_WE_n8496097_v12_Deferred_Revenue_Monthly_Journal_Test_&amp;_Rec_Sheet1" xfId="2619" xr:uid="{3C311D12-332F-4B96-A179-0145BD0249D4}"/>
    <cellStyle name="_APR10_Jun11_WE_n8496097_v12_Deferred_Revenue_Monthly_Journal_Test_&amp;_Rec_Sheet1 2" xfId="2620" xr:uid="{59E4B5C0-55D3-4D02-BF12-E02010181DEC}"/>
    <cellStyle name="_APR10_Jun11_WE_n8496097_v12_Deferred_Revenue_Monthly_Journal_Test_&amp;_Rec_Sheet1_Tx F3 Input" xfId="2621" xr:uid="{0C1675D7-5F7D-4389-A9BA-9E470C082D1C}"/>
    <cellStyle name="_APR10_Jun11_WE_n8496097_v12_Deferred_Revenue_Monthly_Journal_Test_&amp;_Rec_Sheet2" xfId="2622" xr:uid="{8EE7BE49-A4A6-4569-B738-0680319EC3DB}"/>
    <cellStyle name="_APR10_Jun11_WE_n8496097_v12_Deferred_Revenue_Monthly_Journal_Test_&amp;_Rec_Sheet2_Tx F3 Input" xfId="2623" xr:uid="{96B59E31-C4B4-45DA-A7D6-734398157FAB}"/>
    <cellStyle name="_APR10_Jun11_WE_n8496097_v12_Deferred_Revenue_Monthly_Journal_Test_&amp;_Rec_Sheet4" xfId="2624" xr:uid="{561BB89A-7AF5-49D6-9DA0-8ED23FEA5F86}"/>
    <cellStyle name="_APR10_Jun11_WE_n8496097_v12_Deferred_Revenue_Monthly_Journal_Test_&amp;_Rec_Sheet4_Tx F3 Input" xfId="2625" xr:uid="{BEBFD369-646F-4061-9026-1E824DBA9275}"/>
    <cellStyle name="_APR10_Jun11_WE_n8496097_v12_Deferred_Revenue_Monthly_Journal_Test_&amp;_Rec_Table - Funding" xfId="2626" xr:uid="{DF0507CA-F087-452A-A291-80946539D7F5}"/>
    <cellStyle name="_APR10_Jun11_WE_n8496097_v12_Deferred_Revenue_Monthly_Journal_Test_&amp;_Rec_Table - Funding_Tx F3 Input" xfId="2627" xr:uid="{A3AE54BF-4FCE-47FE-9E8E-4A8FB4B58C89}"/>
    <cellStyle name="_APR10_Jun11_WE_n8496097_v12_Deferred_Revenue_Monthly_Journal_Test_&amp;_Rec_Tx" xfId="2628" xr:uid="{E326D47C-00A0-4C6E-B7B1-10F03FA2DC7F}"/>
    <cellStyle name="_APR10_Jun11_WE_n8496097_v12_Deferred_Revenue_Monthly_Journal_Test_&amp;_Rec_Tx 2" xfId="2629" xr:uid="{193C3C7A-0FF6-44CF-870C-EFE65D18C786}"/>
    <cellStyle name="_APR10_Jun11_WE_n8496097_v12_Deferred_Revenue_Monthly_Journal_Test_&amp;_Rec_Tx F3 Input" xfId="2630" xr:uid="{B3CBBFCD-97B3-404B-AD51-7C5583CFBB99}"/>
    <cellStyle name="_APR10_Jun11_WE_n8496097_v12_Deferred_Revenue_Monthly_Journal_Test_&amp;_Rec_Tx_Tx F3 Input" xfId="2631" xr:uid="{67F962FF-B0DE-4757-9D06-F97107035A38}"/>
    <cellStyle name="_APR10_Jun11_WE_n8496097_v12_Deferred_Revenue_Monthly_Journal_Test_&amp;_Rec_Variance By Division" xfId="2632" xr:uid="{503A099A-CDF2-4C4A-8507-B6B3C521B8ED}"/>
    <cellStyle name="_APR10_Jun11_WE_n8496097_v12_Deferred_Revenue_Monthly_Journal_Test_&amp;_Rec_Variance By Division_Data_Graph" xfId="2633" xr:uid="{5E1BAB9A-F102-451D-B74D-78EBFED61B8F}"/>
    <cellStyle name="_APR10_Jun11_WE_n8636408_v4_FY12_Forecast_items_to_be_submitted_by_Customer_Solutions_Snr_Commercial_Analyst" xfId="2634" xr:uid="{21877ECB-3DAE-43FF-8731-83F4AEEB87A2}"/>
    <cellStyle name="_APR10_Jun11_WE_n8636408_v4_FY12_Forecast_items_to_be_submitted_by_Customer_Solutions_Snr_Commercial_Analyst_CF data" xfId="2635" xr:uid="{58C3CE32-F0AC-4F37-85BE-887780AFFF8F}"/>
    <cellStyle name="_APR10_Jun11_WE_n8636408_v4_FY12_Forecast_items_to_be_submitted_by_Customer_Solutions_Snr_Commercial_Analyst_Data_Cashflow Data" xfId="2636" xr:uid="{C5446C92-ED37-4B97-952B-3C335B226FFC}"/>
    <cellStyle name="_APR10_Jun11_WE_n8636408_v4_FY12_Forecast_items_to_be_submitted_by_Customer_Solutions_Snr_Commercial_Analyst_Tx F3 Input" xfId="2637" xr:uid="{54B2DDD9-9716-4B8A-9712-27BCD7FD3D96}"/>
    <cellStyle name="_APR10_Jun11_WE_n8636408_v4_FY12_Forecast_items_to_be_submitted_by_Customer_Solutions_Snr_Commercial_Analyst_Variance By Division" xfId="2638" xr:uid="{D05B8FED-C1A2-4E50-9C92-F4E18EF97B56}"/>
    <cellStyle name="_APR10_MP List" xfId="2639" xr:uid="{9607F0C4-510C-4BF4-85F0-72DDE20BD709}"/>
    <cellStyle name="_APR10_MP List_Tx F3 Input" xfId="2640" xr:uid="{F518A40E-7795-4BE2-B0A0-2760573BD4C2}"/>
    <cellStyle name="_APR10_Project List" xfId="2641" xr:uid="{5772C5EE-25C9-48A6-851D-E124BED563E1}"/>
    <cellStyle name="_APR10_Project List_Tx F3 Input" xfId="2642" xr:uid="{E6C1EDDA-797A-4096-8026-E4614FDFE20B}"/>
    <cellStyle name="_APR10_Sheet1" xfId="2643" xr:uid="{64E81227-2A35-477F-80C9-1716FF2DEDCE}"/>
    <cellStyle name="_APR10_Sheet1_1" xfId="2644" xr:uid="{4BC816DA-F8DC-4026-99D9-04566DEF4233}"/>
    <cellStyle name="_APR10_Sheet1_1 2" xfId="2645" xr:uid="{84DE7A5E-9D9B-4441-A0C2-E48AD98607F7}"/>
    <cellStyle name="_APR10_Sheet1_1_Tx F3 Input" xfId="2646" xr:uid="{131E469D-F004-4518-9515-3489309DA33D}"/>
    <cellStyle name="_APR10_Sheet1_Access Solutions Capex and Opex report for January 2012" xfId="2647" xr:uid="{7CAB6324-8D60-4CE5-8B0F-7628AB8ED3F6}"/>
    <cellStyle name="_APR10_Sheet1_Access Solutions Capex and Opex report for January 2012_CF data" xfId="2648" xr:uid="{C36CE184-FAD6-426C-A1E8-D1761842EC11}"/>
    <cellStyle name="_APR10_Sheet1_Access Solutions Capex and Opex report for January 2012_Data_Cashflow Data" xfId="2649" xr:uid="{E74E1802-88ED-4D3F-9EDA-8D303C9E6DF7}"/>
    <cellStyle name="_APR10_Sheet1_Access Solutions Capex and Opex report for January 2012_Tx F3 Input" xfId="2650" xr:uid="{F938CE2C-E492-4C69-A0AF-7F73E8658E9C}"/>
    <cellStyle name="_APR10_Sheet1_Access Solutions Capex and Opex report for January 2012_Variance By Division" xfId="2651" xr:uid="{CCB9E8AF-44CD-4512-B86A-3C4E09B0B42C}"/>
    <cellStyle name="_APR10_Sheet1_CF data" xfId="2652" xr:uid="{3B50F47E-D4B4-4633-8D2A-32A382F0CF4E}"/>
    <cellStyle name="_APR10_Sheet1_Data_Cashflow Data" xfId="2653" xr:uid="{8DB2B452-64D7-4C1C-A4B4-97971051BB54}"/>
    <cellStyle name="_APR10_Sheet1_Data_Cashflow Data_Data_Graph" xfId="2654" xr:uid="{E938DC7E-1EEC-48F2-B882-C43A87B60413}"/>
    <cellStyle name="_APR10_Sheet1_MP List_Tx F3 Input" xfId="2655" xr:uid="{11B93179-9B3A-46FC-BCC1-49E5E38843A4}"/>
    <cellStyle name="_APR10_Sheet1_Project List" xfId="2656" xr:uid="{878BBB1A-74F3-461A-82FC-75CF5D8721B1}"/>
    <cellStyle name="_APR10_Sheet1_Project List_Tx F3 Input" xfId="2657" xr:uid="{4C1FF68E-EA38-49B5-9E95-318E9034BE7C}"/>
    <cellStyle name="_APR10_Sheet1_Sheet1" xfId="2658" xr:uid="{2002ABEE-FAFE-41DA-9C30-8D2DCF30F78B}"/>
    <cellStyle name="_APR10_Sheet1_Sheet1_Tx F3 Input" xfId="2659" xr:uid="{E35BE4CC-E143-40ED-8ECF-EBB1ECE24291}"/>
    <cellStyle name="_APR10_Sheet1_Sheet2" xfId="2660" xr:uid="{865F9CD5-8CA1-4F1E-8C1D-FC1EE5478CF3}"/>
    <cellStyle name="_APR10_Sheet1_Sheet2_Tx F3 Input" xfId="2661" xr:uid="{711C6DC4-8971-4695-AE8C-6DC555A9D631}"/>
    <cellStyle name="_APR10_Sheet1_Sheet4" xfId="2662" xr:uid="{33D0958A-4AEA-456D-9E0A-116C55E9EF4B}"/>
    <cellStyle name="_APR10_Sheet1_Sheet4_Tx F3 Input" xfId="2663" xr:uid="{EFE4BE47-6CA4-4763-9491-5C500268C356}"/>
    <cellStyle name="_APR10_Sheet1_Table - Funding" xfId="2664" xr:uid="{3F6FEAC5-AF0E-4DBC-8BA1-543FADC47D76}"/>
    <cellStyle name="_APR10_Sheet1_Table - Funding_Tx F3 Input" xfId="2665" xr:uid="{4571E28E-C716-4E37-A3C1-BFBB035B8A6A}"/>
    <cellStyle name="_APR10_Sheet1_Tx" xfId="2666" xr:uid="{2A2479A9-DF63-4049-8E7C-A829B96B56C7}"/>
    <cellStyle name="_APR10_Sheet1_Tx F3 Input" xfId="2667" xr:uid="{4485E6D1-B41E-4519-9AEE-B9A275F30113}"/>
    <cellStyle name="_APR10_Sheet1_Tx_Tx F3 Input" xfId="2668" xr:uid="{CADE34FC-D80D-4D1B-BFCF-81637681801B}"/>
    <cellStyle name="_APR10_Sheet1_Variance By Division" xfId="2669" xr:uid="{E5124DBE-305F-4FBF-A22D-8E33ACC51A18}"/>
    <cellStyle name="_APR10_Sheet1_Variance By Division_Data_Graph" xfId="2670" xr:uid="{3555F856-92FA-4B72-BFEE-2433D977AE43}"/>
    <cellStyle name="_APR10_Sheet1_WE_n8496097_v12_Deferred_Revenue_Monthly_Journal_Test_&amp;_Rec" xfId="2671" xr:uid="{6784F015-D7D8-4250-B802-CB6996777517}"/>
    <cellStyle name="_APR10_Sheet1_WE_n8496097_v12_Deferred_Revenue_Monthly_Journal_Test_&amp;_Rec_CF data" xfId="2672" xr:uid="{D3F27AC4-E283-42E3-B7FE-218FBF61ADCD}"/>
    <cellStyle name="_APR10_Sheet1_WE_n8496097_v12_Deferred_Revenue_Monthly_Journal_Test_&amp;_Rec_Data_Cashflow Data" xfId="2673" xr:uid="{0FEC0758-7947-44CC-9FF0-79BB08F0F7C7}"/>
    <cellStyle name="_APR10_Sheet1_WE_n8496097_v12_Deferred_Revenue_Monthly_Journal_Test_&amp;_Rec_Data_Cashflow Data_Data_Graph" xfId="2674" xr:uid="{7A5BD90D-92DA-4EB3-AEC1-FCA1CA45527F}"/>
    <cellStyle name="_APR10_Sheet1_WE_n8496097_v12_Deferred_Revenue_Monthly_Journal_Test_&amp;_Rec_MP List" xfId="2675" xr:uid="{EE954135-71DF-400C-84FA-2C08950E91F9}"/>
    <cellStyle name="_APR10_Sheet1_WE_n8496097_v12_Deferred_Revenue_Monthly_Journal_Test_&amp;_Rec_MP List_Tx F3 Input" xfId="2676" xr:uid="{B348F2AD-425A-4B3B-AC43-9CD3DB4D0209}"/>
    <cellStyle name="_APR10_Sheet1_WE_n8496097_v12_Deferred_Revenue_Monthly_Journal_Test_&amp;_Rec_Project List" xfId="2677" xr:uid="{7A0D2078-4F4E-40AF-836C-ABCA04AC14A5}"/>
    <cellStyle name="_APR10_Sheet1_WE_n8496097_v12_Deferred_Revenue_Monthly_Journal_Test_&amp;_Rec_Project List_Tx F3 Input" xfId="2678" xr:uid="{7BD0E099-1593-45ED-AB18-A367F3792210}"/>
    <cellStyle name="_APR10_Sheet1_WE_n8496097_v12_Deferred_Revenue_Monthly_Journal_Test_&amp;_Rec_Sheet1" xfId="2679" xr:uid="{5245DA7A-2988-4807-A230-88C2EC125295}"/>
    <cellStyle name="_APR10_Sheet1_WE_n8496097_v12_Deferred_Revenue_Monthly_Journal_Test_&amp;_Rec_Sheet1_Tx F3 Input" xfId="2680" xr:uid="{12383D1A-AB08-4F73-A1B6-09EDB1AC3E40}"/>
    <cellStyle name="_APR10_Sheet1_WE_n8496097_v12_Deferred_Revenue_Monthly_Journal_Test_&amp;_Rec_Sheet2" xfId="2681" xr:uid="{E3F1D131-6F83-4149-8E75-C117EEEA612E}"/>
    <cellStyle name="_APR10_Sheet1_WE_n8496097_v12_Deferred_Revenue_Monthly_Journal_Test_&amp;_Rec_Sheet2_Tx F3 Input" xfId="2682" xr:uid="{96353109-CDC0-4B71-BFA0-47816BFE804E}"/>
    <cellStyle name="_APR10_Sheet1_WE_n8496097_v12_Deferred_Revenue_Monthly_Journal_Test_&amp;_Rec_Sheet4" xfId="2683" xr:uid="{E8135FC6-4775-4CE8-87EE-AD5054ADCB05}"/>
    <cellStyle name="_APR10_Sheet1_WE_n8496097_v12_Deferred_Revenue_Monthly_Journal_Test_&amp;_Rec_Sheet4_Tx F3 Input" xfId="2684" xr:uid="{C22D2F44-3CBA-44CA-95F8-62D7E90CE765}"/>
    <cellStyle name="_APR10_Sheet1_WE_n8496097_v12_Deferred_Revenue_Monthly_Journal_Test_&amp;_Rec_Table - Funding" xfId="2685" xr:uid="{3CF2699B-41BE-4600-A1C1-989BFB0EDF04}"/>
    <cellStyle name="_APR10_Sheet1_WE_n8496097_v12_Deferred_Revenue_Monthly_Journal_Test_&amp;_Rec_Table - Funding_Tx F3 Input" xfId="2686" xr:uid="{759BCF31-C624-4154-AB80-06677BE2D7D6}"/>
    <cellStyle name="_APR10_Sheet1_WE_n8496097_v12_Deferred_Revenue_Monthly_Journal_Test_&amp;_Rec_Tx" xfId="2687" xr:uid="{9EA87ADF-1726-4095-942F-E1215EA99029}"/>
    <cellStyle name="_APR10_Sheet1_WE_n8496097_v12_Deferred_Revenue_Monthly_Journal_Test_&amp;_Rec_Tx F3 Input" xfId="2688" xr:uid="{ABD16C25-D5CE-46F5-B89E-90607EC54680}"/>
    <cellStyle name="_APR10_Sheet1_WE_n8496097_v12_Deferred_Revenue_Monthly_Journal_Test_&amp;_Rec_Tx_Tx F3 Input" xfId="2689" xr:uid="{914D7813-8E42-4BBB-BC3B-1D81EF6DFC70}"/>
    <cellStyle name="_APR10_Sheet1_WE_n8496097_v12_Deferred_Revenue_Monthly_Journal_Test_&amp;_Rec_Variance By Division" xfId="2690" xr:uid="{9218D951-2E35-43CF-84D2-6A0B19DE36E3}"/>
    <cellStyle name="_APR10_Sheet1_WE_n8496097_v12_Deferred_Revenue_Monthly_Journal_Test_&amp;_Rec_Variance By Division_Data_Graph" xfId="2691" xr:uid="{AE67FA82-AE25-49AB-8918-ED712B3D0EE5}"/>
    <cellStyle name="_APR10_Sheet1_WE_n8636408_v4_FY12_Forecast_items_to_be_submitted_by_Customer_Solutions_Snr_Commercial_Analyst" xfId="2692" xr:uid="{29A86F87-AEF9-4159-A56E-C190A6BDEE0E}"/>
    <cellStyle name="_APR10_Sheet1_WE_n8636408_v4_FY12_Forecast_items_to_be_submitted_by_Customer_Solutions_Snr_Commercial_Analyst_CF data" xfId="2693" xr:uid="{F06E7CC6-8964-454C-AF3B-01D35C424031}"/>
    <cellStyle name="_APR10_Sheet1_WE_n8636408_v4_FY12_Forecast_items_to_be_submitted_by_Customer_Solutions_Snr_Commercial_Analyst_Data_Cashflow Data" xfId="2694" xr:uid="{CD401C83-8E47-4F31-8893-C4FCA6BA69DB}"/>
    <cellStyle name="_APR10_Sheet1_WE_n8636408_v4_FY12_Forecast_items_to_be_submitted_by_Customer_Solutions_Snr_Commercial_Analyst_Tx F3 Input" xfId="2695" xr:uid="{C68BA8A6-4C7B-4A2F-B085-4C96C44097AB}"/>
    <cellStyle name="_APR10_Sheet1_WE_n8636408_v4_FY12_Forecast_items_to_be_submitted_by_Customer_Solutions_Snr_Commercial_Analyst_Variance By Division" xfId="2696" xr:uid="{B1F64520-29CC-4232-B93A-7B7CE0C8FE50}"/>
    <cellStyle name="_APR10_Sheet2" xfId="2697" xr:uid="{5F6F17AE-AEE8-4119-8B1A-89D406B82BE5}"/>
    <cellStyle name="_APR10_Sheet2 2" xfId="2698" xr:uid="{12BCE719-C0EF-4F79-A138-FA6F2BFDF783}"/>
    <cellStyle name="_APR10_Sheet2_Tx F3 Input" xfId="2699" xr:uid="{DE5CC125-3877-470C-96CA-76A8ADB20F8F}"/>
    <cellStyle name="_APR10_Sheet4" xfId="2700" xr:uid="{C52FB28E-481C-4498-AF97-ECB5262E3C2B}"/>
    <cellStyle name="_APR10_Sheet4_Tx F3 Input" xfId="2701" xr:uid="{B0844C84-0F8E-43DC-8363-862961D72DBF}"/>
    <cellStyle name="_APR10_Table - Funding" xfId="2702" xr:uid="{7AD025B5-8032-4C96-A415-453E48578A18}"/>
    <cellStyle name="_APR10_Table - Funding_Tx F3 Input" xfId="2703" xr:uid="{638507C5-DA47-4517-BE1A-6903D4CD3364}"/>
    <cellStyle name="_APR10_Tx" xfId="2704" xr:uid="{3A41A5A4-2D72-4EBD-BE2A-92EB6B2EF78A}"/>
    <cellStyle name="_APR10_Tx F3 Input" xfId="2705" xr:uid="{D8308573-306A-4D30-8E16-1BFFA213353F}"/>
    <cellStyle name="_APR10_Tx_Tx F3 Input" xfId="2706" xr:uid="{5840EB58-BF87-4DD1-83FC-E0FFA96C1D76}"/>
    <cellStyle name="_APR10_Variance By Division" xfId="2707" xr:uid="{C4C0949C-A03B-40E6-81BC-9E55D840CFE7}"/>
    <cellStyle name="_APR10_Variance By Division_Data_Graph" xfId="2708" xr:uid="{56C493E6-E750-4F77-88CD-78F7E5328BFB}"/>
    <cellStyle name="_APR10_WE_n8496097_v12_Deferred_Revenue_Monthly_Journal_Test_&amp;_Rec" xfId="2709" xr:uid="{73665D4D-9B48-4A36-9FB4-FF550C744E11}"/>
    <cellStyle name="_APR10_WE_n8496097_v12_Deferred_Revenue_Monthly_Journal_Test_&amp;_Rec_CF data" xfId="2710" xr:uid="{1759E0DF-13A8-44F6-A2E4-3833B8F6CFD1}"/>
    <cellStyle name="_APR10_WE_n8496097_v12_Deferred_Revenue_Monthly_Journal_Test_&amp;_Rec_Data_Cashflow Data" xfId="2711" xr:uid="{D75C69AE-F545-461B-9EB6-365EB996F9A1}"/>
    <cellStyle name="_APR10_WE_n8496097_v12_Deferred_Revenue_Monthly_Journal_Test_&amp;_Rec_Data_Cashflow Data_Data_Graph" xfId="2712" xr:uid="{08C863E3-C1A2-4828-AF4D-9D060B84DAC3}"/>
    <cellStyle name="_APR10_WE_n8496097_v12_Deferred_Revenue_Monthly_Journal_Test_&amp;_Rec_MP List" xfId="2713" xr:uid="{C674A8D0-C47C-45A7-8B56-D48B6AC3A123}"/>
    <cellStyle name="_APR10_WE_n8496097_v12_Deferred_Revenue_Monthly_Journal_Test_&amp;_Rec_MP List_Tx F3 Input" xfId="2714" xr:uid="{83AE2AF9-4083-4264-BE91-7AD1ED0AC8ED}"/>
    <cellStyle name="_APR10_WE_n8496097_v12_Deferred_Revenue_Monthly_Journal_Test_&amp;_Rec_Project List" xfId="2715" xr:uid="{475253B6-00CF-46E3-8562-452B0108A0EB}"/>
    <cellStyle name="_APR10_WE_n8496097_v12_Deferred_Revenue_Monthly_Journal_Test_&amp;_Rec_Project List_Tx F3 Input" xfId="2716" xr:uid="{C20D2BCE-1807-400C-93E4-8F4C44303200}"/>
    <cellStyle name="_APR10_WE_n8496097_v12_Deferred_Revenue_Monthly_Journal_Test_&amp;_Rec_Sheet1" xfId="2717" xr:uid="{562FDBE6-E49D-4D98-8DF0-B730FB70FA89}"/>
    <cellStyle name="_APR10_WE_n8496097_v12_Deferred_Revenue_Monthly_Journal_Test_&amp;_Rec_Sheet1_Tx F3 Input" xfId="2718" xr:uid="{095718A2-0042-4319-BB35-CEB8C1533EA1}"/>
    <cellStyle name="_APR10_WE_n8496097_v12_Deferred_Revenue_Monthly_Journal_Test_&amp;_Rec_Sheet2" xfId="2719" xr:uid="{B688B7C2-A488-4960-BA15-B0FA41818F76}"/>
    <cellStyle name="_APR10_WE_n8496097_v12_Deferred_Revenue_Monthly_Journal_Test_&amp;_Rec_Sheet2_Tx F3 Input" xfId="2720" xr:uid="{89307906-4156-40FC-8C32-651FAA093FA0}"/>
    <cellStyle name="_APR10_WE_n8496097_v12_Deferred_Revenue_Monthly_Journal_Test_&amp;_Rec_Sheet4" xfId="2721" xr:uid="{6912AFF0-233F-4511-9431-1A1DAFCCD04F}"/>
    <cellStyle name="_APR10_WE_n8496097_v12_Deferred_Revenue_Monthly_Journal_Test_&amp;_Rec_Sheet4_Tx F3 Input" xfId="2722" xr:uid="{7887A476-3828-4A5B-9E91-A166F81E54B4}"/>
    <cellStyle name="_APR10_WE_n8496097_v12_Deferred_Revenue_Monthly_Journal_Test_&amp;_Rec_Table - Funding" xfId="2723" xr:uid="{DC2D2B5A-C706-4FFB-894E-9197E1B66E4E}"/>
    <cellStyle name="_APR10_WE_n8496097_v12_Deferred_Revenue_Monthly_Journal_Test_&amp;_Rec_Table - Funding_Tx F3 Input" xfId="2724" xr:uid="{71645A21-E206-45BD-AB91-2CFDCBB43B77}"/>
    <cellStyle name="_APR10_WE_n8496097_v12_Deferred_Revenue_Monthly_Journal_Test_&amp;_Rec_Tx" xfId="2725" xr:uid="{DA61DDA7-3457-42A2-A0E9-DBDDAE8AD300}"/>
    <cellStyle name="_APR10_WE_n8496097_v12_Deferred_Revenue_Monthly_Journal_Test_&amp;_Rec_Tx F3 Input" xfId="2726" xr:uid="{4C8897F8-219B-4885-8BB5-80C0FFDA4393}"/>
    <cellStyle name="_APR10_WE_n8496097_v12_Deferred_Revenue_Monthly_Journal_Test_&amp;_Rec_Tx_Tx F3 Input" xfId="2727" xr:uid="{913583FD-DA1A-406F-BF01-DECABCA62577}"/>
    <cellStyle name="_APR10_WE_n8496097_v12_Deferred_Revenue_Monthly_Journal_Test_&amp;_Rec_Variance By Division" xfId="2728" xr:uid="{07152821-A766-4141-9F30-37B2E47BF786}"/>
    <cellStyle name="_APR10_WE_n8496097_v12_Deferred_Revenue_Monthly_Journal_Test_&amp;_Rec_Variance By Division_Data_Graph" xfId="2729" xr:uid="{F8591673-7097-457D-B06D-AD536068D476}"/>
    <cellStyle name="_APR10_WE_n8636408_v4_FY12_Forecast_items_to_be_submitted_by_Customer_Solutions_Snr_Commercial_Analyst" xfId="2730" xr:uid="{D3C7A4CD-0AEB-41BF-9B77-320A939612C1}"/>
    <cellStyle name="_APR10_WE_n8636408_v4_FY12_Forecast_items_to_be_submitted_by_Customer_Solutions_Snr_Commercial_Analyst_CF data" xfId="2731" xr:uid="{DF712649-A82B-4F99-8775-85B9789BEE69}"/>
    <cellStyle name="_APR10_WE_n8636408_v4_FY12_Forecast_items_to_be_submitted_by_Customer_Solutions_Snr_Commercial_Analyst_Data_Cashflow Data" xfId="2732" xr:uid="{0B735210-6E3F-4AD9-82E1-4B5B7B40FF1B}"/>
    <cellStyle name="_APR10_WE_n8636408_v4_FY12_Forecast_items_to_be_submitted_by_Customer_Solutions_Snr_Commercial_Analyst_Tx F3 Input" xfId="2733" xr:uid="{60DF781E-AE89-408F-B24C-1A96F92051BE}"/>
    <cellStyle name="_APR10_WE_n8636408_v4_FY12_Forecast_items_to_be_submitted_by_Customer_Solutions_Snr_Commercial_Analyst_Variance By Division" xfId="2734" xr:uid="{C5D8A4B0-64D9-4A24-BFC4-FB8CCFEF2A0F}"/>
    <cellStyle name="_APR11" xfId="2735" xr:uid="{AF64E1BC-A5F6-4512-9711-5DFBF82B861F}"/>
    <cellStyle name="_APR11_Access Solutions Capex and Opex report for January 2012" xfId="2736" xr:uid="{3BFA6DBC-33B1-40C1-81FC-EC372AC38A7E}"/>
    <cellStyle name="_APR11_Access Solutions Capex and Opex report for January 2012_CF data" xfId="2737" xr:uid="{6AE16817-6A82-4585-B625-BAB6E6097754}"/>
    <cellStyle name="_APR11_Access Solutions Capex and Opex report for January 2012_Data_Cashflow Data" xfId="2738" xr:uid="{81EC91A9-7C7D-4D55-80D9-63C938399E64}"/>
    <cellStyle name="_APR11_Access Solutions Capex and Opex report for January 2012_Tx F3 Input" xfId="2739" xr:uid="{E0519B42-86E2-4881-9778-1DAF39B8B286}"/>
    <cellStyle name="_APR11_Access Solutions Capex and Opex report for January 2012_Variance By Division" xfId="2740" xr:uid="{57D74787-2577-4007-A67B-59C07027A808}"/>
    <cellStyle name="_Apr11_All Long &amp; Short Trans" xfId="2741" xr:uid="{280E4020-9343-4660-B62D-C3A795CC4AAE}"/>
    <cellStyle name="_Apr11_All Long &amp; Short Trans_Access Solutions Capex and Opex report for January 2012" xfId="2742" xr:uid="{A60D4CCE-6AB4-4A85-98D8-CC7100E3DE6F}"/>
    <cellStyle name="_Apr11_All Long &amp; Short Trans_Access Solutions Capex and Opex report for January 2012_CF data" xfId="2743" xr:uid="{6B25FC62-6752-4742-A4AF-ACD1F9960ADB}"/>
    <cellStyle name="_Apr11_All Long &amp; Short Trans_Access Solutions Capex and Opex report for January 2012_Data_Cashflow Data" xfId="2744" xr:uid="{AAD7719F-2145-4580-BC70-D734736C6830}"/>
    <cellStyle name="_Apr11_All Long &amp; Short Trans_Access Solutions Capex and Opex report for January 2012_Tx F3 Input" xfId="2745" xr:uid="{15521765-8AEE-40CB-BA17-F259AE2EB1A0}"/>
    <cellStyle name="_Apr11_All Long &amp; Short Trans_Access Solutions Capex and Opex report for January 2012_Variance By Division" xfId="2746" xr:uid="{A16D9049-C0C6-4C77-B69B-610F5F2F6610}"/>
    <cellStyle name="_Apr11_All Long &amp; Short Trans_CF data" xfId="2747" xr:uid="{A814DF2D-7662-4CD3-BA25-76BCE1C2D81D}"/>
    <cellStyle name="_Apr11_All Long &amp; Short Trans_Data_Cashflow Data" xfId="2748" xr:uid="{B01BAE0B-5B23-4922-84E4-A961B4D500C6}"/>
    <cellStyle name="_Apr11_All Long &amp; Short Trans_Data_Cashflow Data_Data_Graph" xfId="2749" xr:uid="{93796B68-B287-4374-9B16-717B004C85E8}"/>
    <cellStyle name="_Apr11_All Long &amp; Short Trans_MP List" xfId="2750" xr:uid="{0EA365A5-282F-40B2-BEA9-1E9F15462433}"/>
    <cellStyle name="_Apr11_All Long &amp; Short Trans_MP List_Tx F3 Input" xfId="2751" xr:uid="{4ADF2E27-DD2B-454C-A1F4-CB9240638742}"/>
    <cellStyle name="_Apr11_All Long &amp; Short Trans_Project List" xfId="2752" xr:uid="{162F2849-6470-4C9D-B563-40D82317A8D2}"/>
    <cellStyle name="_Apr11_All Long &amp; Short Trans_Project List_Tx F3 Input" xfId="2753" xr:uid="{F69F776D-0C1F-464C-AC01-FAB41089D933}"/>
    <cellStyle name="_Apr11_All Long &amp; Short Trans_Sheet1" xfId="2754" xr:uid="{96DE9C7F-C00C-437F-A5F3-D30085687B90}"/>
    <cellStyle name="_Apr11_All Long &amp; Short Trans_Sheet1_Tx F3 Input" xfId="2755" xr:uid="{DF1FBFF6-73D9-453C-891F-B7BCC756A798}"/>
    <cellStyle name="_Apr11_All Long &amp; Short Trans_Sheet2" xfId="2756" xr:uid="{E875C79C-6312-4365-ABBA-C44FEC449B5A}"/>
    <cellStyle name="_Apr11_All Long &amp; Short Trans_Sheet2_Tx F3 Input" xfId="2757" xr:uid="{3B41DBBF-84CD-4763-947A-B52A2ECF21AD}"/>
    <cellStyle name="_Apr11_All Long &amp; Short Trans_Sheet4" xfId="2758" xr:uid="{073273AA-D9C6-4C90-AE57-D61FED15970C}"/>
    <cellStyle name="_Apr11_All Long &amp; Short Trans_Sheet4_Tx F3 Input" xfId="2759" xr:uid="{66897876-C003-4F96-A6D9-2BAEBF650AF9}"/>
    <cellStyle name="_Apr11_All Long &amp; Short Trans_Table - Funding" xfId="2760" xr:uid="{04F22263-35CF-409B-BC26-C10C99BA66F4}"/>
    <cellStyle name="_Apr11_All Long &amp; Short Trans_Table - Funding_Tx F3 Input" xfId="2761" xr:uid="{9B78CE98-9F01-4EAC-AA17-309E8E90D3EF}"/>
    <cellStyle name="_Apr11_All Long &amp; Short Trans_Tx" xfId="2762" xr:uid="{817E5E22-79CB-4C0A-944A-1C5910B1E06A}"/>
    <cellStyle name="_Apr11_All Long &amp; Short Trans_Tx F3 Input" xfId="2763" xr:uid="{24EB8D25-2D80-490D-84AB-7905471E535A}"/>
    <cellStyle name="_Apr11_All Long &amp; Short Trans_Tx_Tx F3 Input" xfId="2764" xr:uid="{08BAF8CC-D9F5-4610-BD7C-17B1B3688261}"/>
    <cellStyle name="_Apr11_All Long &amp; Short Trans_Variance By Division" xfId="2765" xr:uid="{F5740BEC-411E-44DC-BB8A-64741A884A4D}"/>
    <cellStyle name="_Apr11_All Long &amp; Short Trans_Variance By Division_Data_Graph" xfId="2766" xr:uid="{39F162CD-9E0C-4311-8F96-77ACB02940DF}"/>
    <cellStyle name="_Apr11_All Long &amp; Short Trans_WE_n8496097_v12_Deferred_Revenue_Monthly_Journal_Test_&amp;_Rec" xfId="2767" xr:uid="{866200C9-9E6E-4D42-AAC9-7FC7A73A3FC5}"/>
    <cellStyle name="_Apr11_All Long &amp; Short Trans_WE_n8496097_v12_Deferred_Revenue_Monthly_Journal_Test_&amp;_Rec_CF data" xfId="2768" xr:uid="{779B1433-51FF-435D-9886-5C0E37DD6519}"/>
    <cellStyle name="_Apr11_All Long &amp; Short Trans_WE_n8496097_v12_Deferred_Revenue_Monthly_Journal_Test_&amp;_Rec_Data_Cashflow Data" xfId="2769" xr:uid="{F50035EA-0754-45E3-AD66-D62C217AC337}"/>
    <cellStyle name="_Apr11_All Long &amp; Short Trans_WE_n8496097_v12_Deferred_Revenue_Monthly_Journal_Test_&amp;_Rec_Data_Cashflow Data_Data_Graph" xfId="2770" xr:uid="{A181D236-C5E3-4460-B3DA-0ECA2359639D}"/>
    <cellStyle name="_Apr11_All Long &amp; Short Trans_WE_n8496097_v12_Deferred_Revenue_Monthly_Journal_Test_&amp;_Rec_MP List" xfId="2771" xr:uid="{36D3C71D-3ADC-4635-993E-F5B02A424878}"/>
    <cellStyle name="_Apr11_All Long &amp; Short Trans_WE_n8496097_v12_Deferred_Revenue_Monthly_Journal_Test_&amp;_Rec_MP List 2" xfId="2772" xr:uid="{35A7C92A-62FA-40F7-A45E-E9009EBF3784}"/>
    <cellStyle name="_Apr11_All Long &amp; Short Trans_WE_n8496097_v12_Deferred_Revenue_Monthly_Journal_Test_&amp;_Rec_MP List_Tx F3 Input" xfId="2773" xr:uid="{C763B1C8-3D07-43D1-AC75-962A172BFDA5}"/>
    <cellStyle name="_Apr11_All Long &amp; Short Trans_WE_n8496097_v12_Deferred_Revenue_Monthly_Journal_Test_&amp;_Rec_Project List" xfId="2774" xr:uid="{F799DD65-1F3E-4A40-9EA4-2C239243B921}"/>
    <cellStyle name="_Apr11_All Long &amp; Short Trans_WE_n8496097_v12_Deferred_Revenue_Monthly_Journal_Test_&amp;_Rec_Project List_Tx F3 Input" xfId="2775" xr:uid="{CA33FE7F-F1D7-475E-8136-564734B4C1E0}"/>
    <cellStyle name="_Apr11_All Long &amp; Short Trans_WE_n8496097_v12_Deferred_Revenue_Monthly_Journal_Test_&amp;_Rec_Sheet1" xfId="2776" xr:uid="{73474E79-19F5-4021-AFCC-858427CF72BC}"/>
    <cellStyle name="_Apr11_All Long &amp; Short Trans_WE_n8496097_v12_Deferred_Revenue_Monthly_Journal_Test_&amp;_Rec_Sheet1_Tx F3 Input" xfId="2777" xr:uid="{980E130C-3D6A-400F-8FC0-28533F006F9C}"/>
    <cellStyle name="_Apr11_All Long &amp; Short Trans_WE_n8496097_v12_Deferred_Revenue_Monthly_Journal_Test_&amp;_Rec_Sheet2" xfId="2778" xr:uid="{38282C2D-5B1C-4B69-86AF-10817AB183E7}"/>
    <cellStyle name="_Apr11_All Long &amp; Short Trans_WE_n8496097_v12_Deferred_Revenue_Monthly_Journal_Test_&amp;_Rec_Sheet2_Tx F3 Input" xfId="2779" xr:uid="{381D69BC-F44C-48C9-98AA-D31A503E16B1}"/>
    <cellStyle name="_Apr11_All Long &amp; Short Trans_WE_n8496097_v12_Deferred_Revenue_Monthly_Journal_Test_&amp;_Rec_Sheet4" xfId="2780" xr:uid="{95F4881D-21DB-435A-991A-3F9C87C1C526}"/>
    <cellStyle name="_Apr11_All Long &amp; Short Trans_WE_n8496097_v12_Deferred_Revenue_Monthly_Journal_Test_&amp;_Rec_Sheet4_Tx F3 Input" xfId="2781" xr:uid="{E6688FB7-68DE-4A02-A44D-E6C31EA6E50D}"/>
    <cellStyle name="_Apr11_All Long &amp; Short Trans_WE_n8496097_v12_Deferred_Revenue_Monthly_Journal_Test_&amp;_Rec_Table - Funding" xfId="2782" xr:uid="{61C926B6-2C82-4D87-9DA0-F0BBA62737B8}"/>
    <cellStyle name="_Apr11_All Long &amp; Short Trans_WE_n8496097_v12_Deferred_Revenue_Monthly_Journal_Test_&amp;_Rec_Table - Funding_Tx F3 Input" xfId="2783" xr:uid="{DAD38643-62A3-460F-9B25-06BBCE9EAD82}"/>
    <cellStyle name="_Apr11_All Long &amp; Short Trans_WE_n8496097_v12_Deferred_Revenue_Monthly_Journal_Test_&amp;_Rec_Tx" xfId="2784" xr:uid="{C4636BED-BC49-4DD0-B22D-4A04951FC022}"/>
    <cellStyle name="_Apr11_All Long &amp; Short Trans_WE_n8496097_v12_Deferred_Revenue_Monthly_Journal_Test_&amp;_Rec_Tx F3 Input" xfId="2785" xr:uid="{D32FA6FE-2830-4692-AC7A-CC3ABD3439F9}"/>
    <cellStyle name="_Apr11_All Long &amp; Short Trans_WE_n8496097_v12_Deferred_Revenue_Monthly_Journal_Test_&amp;_Rec_Tx_Tx F3 Input" xfId="2786" xr:uid="{C057B445-6DA9-4A7F-ACEA-27DEFB1CB4C8}"/>
    <cellStyle name="_Apr11_All Long &amp; Short Trans_WE_n8496097_v12_Deferred_Revenue_Monthly_Journal_Test_&amp;_Rec_Variance By Division" xfId="2787" xr:uid="{6965B369-C492-4A07-B974-311D5DC1BC88}"/>
    <cellStyle name="_Apr11_All Long &amp; Short Trans_WE_n8496097_v12_Deferred_Revenue_Monthly_Journal_Test_&amp;_Rec_Variance By Division_Data_Graph" xfId="2788" xr:uid="{3328084E-BB36-4DF8-862E-434ECC2307E9}"/>
    <cellStyle name="_Apr11_All Long &amp; Short Trans_WE_n8636408_v4_FY12_Forecast_items_to_be_submitted_by_Customer_Solutions_Snr_Commercial_Analyst" xfId="2789" xr:uid="{1C3274FE-9B1F-43B4-871A-1C01A4B37578}"/>
    <cellStyle name="_Apr11_All Long &amp; Short Trans_WE_n8636408_v4_FY12_Forecast_items_to_be_submitted_by_Customer_Solutions_Snr_Commercial_Analyst_CF data" xfId="2790" xr:uid="{64DEA82C-6B00-4E3E-A875-D17E76C345F3}"/>
    <cellStyle name="_Apr11_All Long &amp; Short Trans_WE_n8636408_v4_FY12_Forecast_items_to_be_submitted_by_Customer_Solutions_Snr_Commercial_Analyst_Data_Cashflow Data" xfId="2791" xr:uid="{FB6CD3E2-445F-4293-AEE4-0A5D2A639BDD}"/>
    <cellStyle name="_Apr11_All Long &amp; Short Trans_WE_n8636408_v4_FY12_Forecast_items_to_be_submitted_by_Customer_Solutions_Snr_Commercial_Analyst_Tx F3 Input" xfId="2792" xr:uid="{ADA9DAF8-F3A9-4FC6-A57C-D01FF6D4747D}"/>
    <cellStyle name="_Apr11_All Long &amp; Short Trans_WE_n8636408_v4_FY12_Forecast_items_to_be_submitted_by_Customer_Solutions_Snr_Commercial_Analyst_Variance By Division" xfId="2793" xr:uid="{A944BE69-B25C-45E0-B423-1C867BA8BD72}"/>
    <cellStyle name="_APR11_CF data" xfId="2794" xr:uid="{F0E80428-7E8C-4EAA-A391-7781E30C0ACF}"/>
    <cellStyle name="_APR11_Data_Cashflow Data" xfId="2795" xr:uid="{C617FB11-4B8B-4418-ACB0-45777FC5DF8C}"/>
    <cellStyle name="_APR11_Data_Cashflow Data_Data_Graph" xfId="2796" xr:uid="{03C8E1E6-45A8-48CF-A36F-BA0D9539C205}"/>
    <cellStyle name="_APR11_MP List" xfId="2797" xr:uid="{868990AF-7C49-4FC7-965E-291E7512EF24}"/>
    <cellStyle name="_APR11_MP List_Tx F3 Input" xfId="2798" xr:uid="{39246A2F-799F-4134-9F64-5E0539410575}"/>
    <cellStyle name="_APR11_Project List" xfId="2799" xr:uid="{978BD665-E51E-44AD-923C-70C5949448E2}"/>
    <cellStyle name="_APR11_Project List_Tx F3 Input" xfId="2800" xr:uid="{35B07F18-A8AE-4A44-8202-9C8F61AB0AAD}"/>
    <cellStyle name="_APR11_Sheet1" xfId="2801" xr:uid="{473F6F2B-B91C-44B2-BFC3-C4E306DF3271}"/>
    <cellStyle name="_APR11_Sheet1_Tx F3 Input" xfId="2802" xr:uid="{89CE2BB4-1E8F-4930-B55F-60452548CEBA}"/>
    <cellStyle name="_APR11_Sheet2" xfId="2803" xr:uid="{C34AB5E3-95DB-4CD2-85FC-559453232C0F}"/>
    <cellStyle name="_APR11_Sheet2_Tx F3 Input" xfId="2804" xr:uid="{08546CCC-C675-4DCD-ABC1-F3A02FD44359}"/>
    <cellStyle name="_APR11_Sheet4" xfId="2805" xr:uid="{167CC5D2-88BF-40F1-8839-B53735080180}"/>
    <cellStyle name="_APR11_Sheet4_Tx F3 Input" xfId="2806" xr:uid="{C15DAF07-EABC-473E-ABAB-14CE1C7FE2BB}"/>
    <cellStyle name="_APR11_Table - Funding" xfId="2807" xr:uid="{43483DC2-9480-40A6-9DCC-FC2FE6DCAB9B}"/>
    <cellStyle name="_APR11_Table - Funding_Tx F3 Input" xfId="2808" xr:uid="{CC61D181-9C87-4B27-9289-1FBA53C4282B}"/>
    <cellStyle name="_APR11_Tx" xfId="2809" xr:uid="{FFDCA2C2-43D6-4E45-946F-A149CF8B5E59}"/>
    <cellStyle name="_APR11_Tx F3 Input" xfId="2810" xr:uid="{E7770FD5-3B4B-497A-B41D-93977A020FEF}"/>
    <cellStyle name="_APR11_Tx_Tx F3 Input" xfId="2811" xr:uid="{3FB7B1D6-4FB6-4B1D-8F17-D5E4CFF56B68}"/>
    <cellStyle name="_APR11_Variance By Division" xfId="2812" xr:uid="{C290E9AE-F027-4D51-B9AF-21183DA8EE63}"/>
    <cellStyle name="_APR11_Variance By Division_Data_Graph" xfId="2813" xr:uid="{77613469-D1D5-4A49-AB30-2AD8DA1895E1}"/>
    <cellStyle name="_APR11_WE_n8496097_v12_Deferred_Revenue_Monthly_Journal_Test_&amp;_Rec" xfId="2814" xr:uid="{F7922398-C5DC-41D2-AD28-184988AC01C5}"/>
    <cellStyle name="_APR11_WE_n8496097_v12_Deferred_Revenue_Monthly_Journal_Test_&amp;_Rec_CF data" xfId="2815" xr:uid="{D7E5A049-7A92-4F41-AD48-492978834002}"/>
    <cellStyle name="_APR11_WE_n8496097_v12_Deferred_Revenue_Monthly_Journal_Test_&amp;_Rec_Data_Cashflow Data" xfId="2816" xr:uid="{EAFE4326-C124-488B-9B81-1E9507856F3A}"/>
    <cellStyle name="_APR11_WE_n8496097_v12_Deferred_Revenue_Monthly_Journal_Test_&amp;_Rec_Data_Cashflow Data_Data_Graph" xfId="2817" xr:uid="{CAD158DE-7BAF-4C03-B0B5-8AE8B5B3FBD8}"/>
    <cellStyle name="_APR11_WE_n8496097_v12_Deferred_Revenue_Monthly_Journal_Test_&amp;_Rec_MP List" xfId="2818" xr:uid="{9392D213-B5E2-4D19-8001-F35944B4CB8F}"/>
    <cellStyle name="_APR11_WE_n8496097_v12_Deferred_Revenue_Monthly_Journal_Test_&amp;_Rec_MP List_Tx F3 Input" xfId="2819" xr:uid="{55E9C6BF-6F60-4971-B19D-A8CCFF54DA81}"/>
    <cellStyle name="_APR11_WE_n8496097_v12_Deferred_Revenue_Monthly_Journal_Test_&amp;_Rec_Project List" xfId="2820" xr:uid="{A36E8B0E-D579-4E17-BA04-D01C572185ED}"/>
    <cellStyle name="_APR11_WE_n8496097_v12_Deferred_Revenue_Monthly_Journal_Test_&amp;_Rec_Project List_Tx F3 Input" xfId="2821" xr:uid="{A4C959BE-13A4-4364-B9D9-2493AA67D5F0}"/>
    <cellStyle name="_APR11_WE_n8496097_v12_Deferred_Revenue_Monthly_Journal_Test_&amp;_Rec_Sheet1" xfId="2822" xr:uid="{C59EAC4E-7B43-4F20-86D3-9AC01A5F0829}"/>
    <cellStyle name="_APR11_WE_n8496097_v12_Deferred_Revenue_Monthly_Journal_Test_&amp;_Rec_Sheet1_Tx F3 Input" xfId="2823" xr:uid="{640CE694-11CE-4BF6-86B7-82D088D9699B}"/>
    <cellStyle name="_APR11_WE_n8496097_v12_Deferred_Revenue_Monthly_Journal_Test_&amp;_Rec_Sheet2" xfId="2824" xr:uid="{DC937794-79CE-4BEA-BE73-7E047FE7153C}"/>
    <cellStyle name="_APR11_WE_n8496097_v12_Deferred_Revenue_Monthly_Journal_Test_&amp;_Rec_Sheet2_Tx F3 Input" xfId="2825" xr:uid="{68EF1FCB-5406-4341-BF38-380A365982B2}"/>
    <cellStyle name="_APR11_WE_n8496097_v12_Deferred_Revenue_Monthly_Journal_Test_&amp;_Rec_Sheet4" xfId="2826" xr:uid="{D437310E-9779-4F35-BE8B-775D646897AD}"/>
    <cellStyle name="_APR11_WE_n8496097_v12_Deferred_Revenue_Monthly_Journal_Test_&amp;_Rec_Sheet4 2" xfId="2827" xr:uid="{0FB42583-24A4-4C2D-A151-6CA380023D9C}"/>
    <cellStyle name="_APR11_WE_n8496097_v12_Deferred_Revenue_Monthly_Journal_Test_&amp;_Rec_Sheet4_Tx F3 Input" xfId="2828" xr:uid="{E36997DC-5884-4D4F-9733-0A1DB4ED7372}"/>
    <cellStyle name="_APR11_WE_n8496097_v12_Deferred_Revenue_Monthly_Journal_Test_&amp;_Rec_Table - Funding" xfId="2829" xr:uid="{60BA65B2-F5E8-46EF-998A-C02E1DAA76B3}"/>
    <cellStyle name="_APR11_WE_n8496097_v12_Deferred_Revenue_Monthly_Journal_Test_&amp;_Rec_Table - Funding_Tx F3 Input" xfId="2830" xr:uid="{EBE4844E-5A7F-465B-A16B-B4F6524B5FC8}"/>
    <cellStyle name="_APR11_WE_n8496097_v12_Deferred_Revenue_Monthly_Journal_Test_&amp;_Rec_Tx" xfId="2831" xr:uid="{88CA7BFA-8633-4783-9538-77D0D8C02E33}"/>
    <cellStyle name="_APR11_WE_n8496097_v12_Deferred_Revenue_Monthly_Journal_Test_&amp;_Rec_Tx F3 Input" xfId="2832" xr:uid="{6AF27973-5055-479B-AE60-9451611213C6}"/>
    <cellStyle name="_APR11_WE_n8496097_v12_Deferred_Revenue_Monthly_Journal_Test_&amp;_Rec_Tx_Tx F3 Input" xfId="2833" xr:uid="{2CD777EF-3EA2-43A8-AB48-07F029F80A7A}"/>
    <cellStyle name="_APR11_WE_n8496097_v12_Deferred_Revenue_Monthly_Journal_Test_&amp;_Rec_Variance By Division" xfId="2834" xr:uid="{FE84E11A-0492-4C55-B476-892C76A49D65}"/>
    <cellStyle name="_APR11_WE_n8496097_v12_Deferred_Revenue_Monthly_Journal_Test_&amp;_Rec_Variance By Division_Data_Graph" xfId="2835" xr:uid="{2015DDA4-8A2D-48C1-B54F-9661FAC8C2F3}"/>
    <cellStyle name="_APR11_WE_n8636408_v4_FY12_Forecast_items_to_be_submitted_by_Customer_Solutions_Snr_Commercial_Analyst" xfId="2836" xr:uid="{B56A4101-8D6B-42EC-BCB1-B41177E7BF5D}"/>
    <cellStyle name="_APR11_WE_n8636408_v4_FY12_Forecast_items_to_be_submitted_by_Customer_Solutions_Snr_Commercial_Analyst_CF data" xfId="2837" xr:uid="{8B51B920-0D53-47AC-82D6-E4C1D5985973}"/>
    <cellStyle name="_APR11_WE_n8636408_v4_FY12_Forecast_items_to_be_submitted_by_Customer_Solutions_Snr_Commercial_Analyst_Data_Cashflow Data" xfId="2838" xr:uid="{BD236008-3AFC-4511-A996-FD6720137B6A}"/>
    <cellStyle name="_APR11_WE_n8636408_v4_FY12_Forecast_items_to_be_submitted_by_Customer_Solutions_Snr_Commercial_Analyst_Tx F3 Input" xfId="2839" xr:uid="{5D005885-E1BD-4F09-B0B3-FF57772E784C}"/>
    <cellStyle name="_APR11_WE_n8636408_v4_FY12_Forecast_items_to_be_submitted_by_Customer_Solutions_Snr_Commercial_Analyst_Variance By Division" xfId="2840" xr:uid="{AF7B210C-1468-4E2C-8AD0-018677D83FAC}"/>
    <cellStyle name="_Aug 08" xfId="2841" xr:uid="{FCCD633F-CEB8-44DF-9081-E2216F240F41}"/>
    <cellStyle name="_Aug 08_Access Solutions Capex and Opex report for January 2012" xfId="2842" xr:uid="{A661846E-2128-4018-ADBE-0DD5395C1ADD}"/>
    <cellStyle name="_Aug 08_Access Solutions Capex and Opex report for January 2012_CF data" xfId="2843" xr:uid="{E64ADA9F-C9C1-4DD2-B4F9-458E6D8F5CFF}"/>
    <cellStyle name="_Aug 08_Access Solutions Capex and Opex report for January 2012_Data_Cashflow Data" xfId="2844" xr:uid="{4200916D-E999-49C9-B9B7-D4A76C40775C}"/>
    <cellStyle name="_Aug 08_Access Solutions Capex and Opex report for January 2012_Tx F3 Input" xfId="2845" xr:uid="{32089E23-92DC-4033-A862-64B2BCEAED38}"/>
    <cellStyle name="_Aug 08_Access Solutions Capex and Opex report for January 2012_Variance By Division" xfId="2846" xr:uid="{1D3864D7-A9D6-4C0E-852C-E691EBB4604D}"/>
    <cellStyle name="_Aug 08_All Long &amp; Short Trans" xfId="2847" xr:uid="{FC997C96-BB9A-4C20-AC33-9C82ABA51993}"/>
    <cellStyle name="_Aug 08_All Long &amp; Short Trans_Access Solutions Capex and Opex report for January 2012" xfId="2848" xr:uid="{7B9B0CFE-A44B-48E4-A9FC-916B4B769DF2}"/>
    <cellStyle name="_Aug 08_All Long &amp; Short Trans_Access Solutions Capex and Opex report for January 2012_CF data" xfId="2849" xr:uid="{C257B148-6F18-436B-B03E-3E3D474E425F}"/>
    <cellStyle name="_Aug 08_All Long &amp; Short Trans_Access Solutions Capex and Opex report for January 2012_Data_Cashflow Data" xfId="2850" xr:uid="{F3670007-5E93-4729-B5BB-431A4136E2FB}"/>
    <cellStyle name="_Aug 08_All Long &amp; Short Trans_Access Solutions Capex and Opex report for January 2012_Tx F3 Input" xfId="2851" xr:uid="{20AE592E-4C6E-4952-B709-0C851C8B093F}"/>
    <cellStyle name="_Aug 08_All Long &amp; Short Trans_Access Solutions Capex and Opex report for January 2012_Variance By Division" xfId="2852" xr:uid="{A606BED2-DBAB-425E-BA9F-525A5D837349}"/>
    <cellStyle name="_Aug 08_All Long &amp; Short Trans_CF data" xfId="2853" xr:uid="{53F6319B-0240-4977-AE04-15F5C57C4180}"/>
    <cellStyle name="_Aug 08_All Long &amp; Short Trans_Data_Cashflow Data" xfId="2854" xr:uid="{6A153732-D538-4BE8-96F5-163C8EE6CBD0}"/>
    <cellStyle name="_Aug 08_All Long &amp; Short Trans_Data_Cashflow Data_Data_Graph" xfId="2855" xr:uid="{87214CC8-F344-4B42-A12B-70CBF92E7CF1}"/>
    <cellStyle name="_Aug 08_All Long &amp; Short Trans_MP List" xfId="2856" xr:uid="{92231B02-D868-4A95-AE20-94022E2EC4CB}"/>
    <cellStyle name="_Aug 08_All Long &amp; Short Trans_MP List_Tx F3 Input" xfId="2857" xr:uid="{998867F0-83D1-461B-94A2-37A096A519AE}"/>
    <cellStyle name="_Aug 08_All Long &amp; Short Trans_Project List" xfId="2858" xr:uid="{60690B5D-894C-46AD-A0EE-3125993EFACE}"/>
    <cellStyle name="_Aug 08_All Long &amp; Short Trans_Project List_Tx F3 Input" xfId="2859" xr:uid="{2DF98B07-53A1-4FCE-932A-4C5E2A0BD6AB}"/>
    <cellStyle name="_Aug 08_All Long &amp; Short Trans_Sheet1" xfId="2860" xr:uid="{7FFE86F7-385D-4E68-81A4-0EB5118E055C}"/>
    <cellStyle name="_Aug 08_All Long &amp; Short Trans_Sheet1_Tx F3 Input" xfId="2861" xr:uid="{9729DAE7-C8BE-4CD5-AE1D-5279B50E4BEC}"/>
    <cellStyle name="_Aug 08_All Long &amp; Short Trans_Sheet2" xfId="2862" xr:uid="{85BC7287-64B9-42CC-AD00-543BFD3CC23B}"/>
    <cellStyle name="_Aug 08_All Long &amp; Short Trans_Sheet2_Tx F3 Input" xfId="2863" xr:uid="{D2730E2E-BA28-4825-B1AE-FDE58B3B791B}"/>
    <cellStyle name="_Aug 08_All Long &amp; Short Trans_Sheet4" xfId="2864" xr:uid="{1B02CEFF-E1D7-478D-81B3-B7988A9D2149}"/>
    <cellStyle name="_Aug 08_All Long &amp; Short Trans_Sheet4_Tx F3 Input" xfId="2865" xr:uid="{6861FC47-00B4-4764-B15A-38B41F7701E6}"/>
    <cellStyle name="_Aug 08_All Long &amp; Short Trans_Table - Funding" xfId="2866" xr:uid="{D8E88D26-7183-4A2E-817A-1165F1DCE2EC}"/>
    <cellStyle name="_Aug 08_All Long &amp; Short Trans_Table - Funding_Tx F3 Input" xfId="2867" xr:uid="{4AF8E945-5185-479A-9BA5-912FAD23AFAD}"/>
    <cellStyle name="_Aug 08_All Long &amp; Short Trans_Tx" xfId="2868" xr:uid="{8EE16FB3-DAE5-4BD3-B2FD-F71C0BC43BD9}"/>
    <cellStyle name="_Aug 08_All Long &amp; Short Trans_Tx F3 Input" xfId="2869" xr:uid="{EDF78E0F-A846-4EE1-AAFB-43D1856FB958}"/>
    <cellStyle name="_Aug 08_All Long &amp; Short Trans_Tx_Tx F3 Input" xfId="2870" xr:uid="{69B880AF-A72C-420C-B904-5C713337A243}"/>
    <cellStyle name="_Aug 08_All Long &amp; Short Trans_Variance By Division" xfId="2871" xr:uid="{0A767C86-4EB2-44C7-A6CF-2BBA1882D234}"/>
    <cellStyle name="_Aug 08_All Long &amp; Short Trans_Variance By Division_Data_Graph" xfId="2872" xr:uid="{8A595171-29CE-473A-AE6A-560A6E1D2698}"/>
    <cellStyle name="_Aug 08_All Long &amp; Short Trans_WE_n8496097_v12_Deferred_Revenue_Monthly_Journal_Test_&amp;_Rec" xfId="2873" xr:uid="{DB29259B-2AEB-4EE5-8A00-C85B682B2668}"/>
    <cellStyle name="_Aug 08_All Long &amp; Short Trans_WE_n8496097_v12_Deferred_Revenue_Monthly_Journal_Test_&amp;_Rec_CF data" xfId="2874" xr:uid="{4B82ED00-3996-46D3-A394-8BA360B93C2A}"/>
    <cellStyle name="_Aug 08_All Long &amp; Short Trans_WE_n8496097_v12_Deferred_Revenue_Monthly_Journal_Test_&amp;_Rec_Data_Cashflow Data" xfId="2875" xr:uid="{72740792-F508-42D1-B3F3-15F63F25F769}"/>
    <cellStyle name="_Aug 08_All Long &amp; Short Trans_WE_n8496097_v12_Deferred_Revenue_Monthly_Journal_Test_&amp;_Rec_Data_Cashflow Data_Data_Graph" xfId="2876" xr:uid="{9FA19683-F1D6-4542-9067-0864F8E3E451}"/>
    <cellStyle name="_Aug 08_All Long &amp; Short Trans_WE_n8496097_v12_Deferred_Revenue_Monthly_Journal_Test_&amp;_Rec_MP List" xfId="2877" xr:uid="{3F7B5AB1-29BD-4208-A33E-A731A528EB87}"/>
    <cellStyle name="_Aug 08_All Long &amp; Short Trans_WE_n8496097_v12_Deferred_Revenue_Monthly_Journal_Test_&amp;_Rec_MP List_Tx F3 Input" xfId="2878" xr:uid="{97725DC2-664C-4BBA-A9B7-E35BD3A6F9CE}"/>
    <cellStyle name="_Aug 08_All Long &amp; Short Trans_WE_n8496097_v12_Deferred_Revenue_Monthly_Journal_Test_&amp;_Rec_Project List" xfId="2879" xr:uid="{768FA5A7-F6DC-4D74-B4D3-1D03D1F4FDB1}"/>
    <cellStyle name="_Aug 08_All Long &amp; Short Trans_WE_n8496097_v12_Deferred_Revenue_Monthly_Journal_Test_&amp;_Rec_Project List_Tx F3 Input" xfId="2880" xr:uid="{F76FC128-F156-417C-A8B2-5A07F06C74DA}"/>
    <cellStyle name="_Aug 08_All Long &amp; Short Trans_WE_n8496097_v12_Deferred_Revenue_Monthly_Journal_Test_&amp;_Rec_Sheet1" xfId="2881" xr:uid="{BD1052F6-5CDD-4D75-867F-F62ABE22EAF0}"/>
    <cellStyle name="_Aug 08_All Long &amp; Short Trans_WE_n8496097_v12_Deferred_Revenue_Monthly_Journal_Test_&amp;_Rec_Sheet1_Tx F3 Input" xfId="2882" xr:uid="{705546A7-33B6-4FAD-8DAA-F43BFA24725F}"/>
    <cellStyle name="_Aug 08_All Long &amp; Short Trans_WE_n8496097_v12_Deferred_Revenue_Monthly_Journal_Test_&amp;_Rec_Sheet2" xfId="2883" xr:uid="{2194F772-E486-4C0B-8EBD-8F5D50367E52}"/>
    <cellStyle name="_Aug 08_All Long &amp; Short Trans_WE_n8496097_v12_Deferred_Revenue_Monthly_Journal_Test_&amp;_Rec_Sheet2_Tx F3 Input" xfId="2884" xr:uid="{E71EC531-2646-42A8-82BC-898934173A20}"/>
    <cellStyle name="_Aug 08_All Long &amp; Short Trans_WE_n8496097_v12_Deferred_Revenue_Monthly_Journal_Test_&amp;_Rec_Sheet4" xfId="2885" xr:uid="{8924F8D1-1AFA-4175-B3F2-0F24B4579094}"/>
    <cellStyle name="_Aug 08_All Long &amp; Short Trans_WE_n8496097_v12_Deferred_Revenue_Monthly_Journal_Test_&amp;_Rec_Sheet4_Tx F3 Input" xfId="2886" xr:uid="{B56279F4-0104-4A52-A3D8-2607547B5262}"/>
    <cellStyle name="_Aug 08_All Long &amp; Short Trans_WE_n8496097_v12_Deferred_Revenue_Monthly_Journal_Test_&amp;_Rec_Table - Funding" xfId="2887" xr:uid="{B9211AC3-3F25-4234-8719-B427435CED6C}"/>
    <cellStyle name="_Aug 08_All Long &amp; Short Trans_WE_n8496097_v12_Deferred_Revenue_Monthly_Journal_Test_&amp;_Rec_Table - Funding_Tx F3 Input" xfId="2888" xr:uid="{E8B0A128-8436-494A-9D5F-2317C9D2A7BE}"/>
    <cellStyle name="_Aug 08_All Long &amp; Short Trans_WE_n8496097_v12_Deferred_Revenue_Monthly_Journal_Test_&amp;_Rec_Tx" xfId="2889" xr:uid="{0F6A137C-72D0-40DC-86FE-F2A907E89D33}"/>
    <cellStyle name="_Aug 08_All Long &amp; Short Trans_WE_n8496097_v12_Deferred_Revenue_Monthly_Journal_Test_&amp;_Rec_Tx F3 Input" xfId="2890" xr:uid="{44DF7F83-2B6F-4677-AA0E-D85E854F43F4}"/>
    <cellStyle name="_Aug 08_All Long &amp; Short Trans_WE_n8496097_v12_Deferred_Revenue_Monthly_Journal_Test_&amp;_Rec_Tx_Tx F3 Input" xfId="2891" xr:uid="{C5FE9A57-E8DA-452E-89DF-90E2E50C7CED}"/>
    <cellStyle name="_Aug 08_All Long &amp; Short Trans_WE_n8496097_v12_Deferred_Revenue_Monthly_Journal_Test_&amp;_Rec_Variance By Division" xfId="2892" xr:uid="{0C4D3B92-845B-4352-A4D5-7E4E78D8E144}"/>
    <cellStyle name="_Aug 08_All Long &amp; Short Trans_WE_n8496097_v12_Deferred_Revenue_Monthly_Journal_Test_&amp;_Rec_Variance By Division_Data_Graph" xfId="2893" xr:uid="{B74A79D7-950A-460D-A833-167938F898FE}"/>
    <cellStyle name="_Aug 08_All Long &amp; Short Trans_WE_n8636408_v4_FY12_Forecast_items_to_be_submitted_by_Customer_Solutions_Snr_Commercial_Analyst" xfId="2894" xr:uid="{865A5EF7-C2D2-4939-B6EF-7AA28ED172D9}"/>
    <cellStyle name="_Aug 08_All Long &amp; Short Trans_WE_n8636408_v4_FY12_Forecast_items_to_be_submitted_by_Customer_Solutions_Snr_Commercial_Analyst_CF data" xfId="2895" xr:uid="{399C00F6-1168-4AB8-9425-553E37E4975D}"/>
    <cellStyle name="_Aug 08_All Long &amp; Short Trans_WE_n8636408_v4_FY12_Forecast_items_to_be_submitted_by_Customer_Solutions_Snr_Commercial_Analyst_Data_Cashflow Data" xfId="2896" xr:uid="{AD7955A6-F5DA-418C-82BF-4A9848B969A5}"/>
    <cellStyle name="_Aug 08_All Long &amp; Short Trans_WE_n8636408_v4_FY12_Forecast_items_to_be_submitted_by_Customer_Solutions_Snr_Commercial_Analyst_Tx F3 Input" xfId="2897" xr:uid="{B12598D4-122A-4CDB-92B8-9AEBDA67EF93}"/>
    <cellStyle name="_Aug 08_All Long &amp; Short Trans_WE_n8636408_v4_FY12_Forecast_items_to_be_submitted_by_Customer_Solutions_Snr_Commercial_Analyst_Variance By Division" xfId="2898" xr:uid="{F1358E36-19DB-4856-97F3-C4B15AE22749}"/>
    <cellStyle name="_Aug 08_CF data" xfId="2899" xr:uid="{B48E80CB-C604-439B-A0A3-BF931287DE32}"/>
    <cellStyle name="_Aug 08_Data_Cashflow Data" xfId="2900" xr:uid="{E2A137D6-9A97-44F1-A656-46666A2FA235}"/>
    <cellStyle name="_Aug 08_Data_Cashflow Data_Data_Graph" xfId="2901" xr:uid="{576CE64A-4BA8-41EA-84F2-B2638792BED6}"/>
    <cellStyle name="_Aug 08_Journals" xfId="2902" xr:uid="{4E935D68-08F8-4D70-9E25-E7852B498E95}"/>
    <cellStyle name="_Aug 08_Journals (2)" xfId="2903" xr:uid="{484BB36C-C431-444D-9C17-6E9A7B5FD975}"/>
    <cellStyle name="_Aug 08_Journals (2)_Access Solutions Capex and Opex report for January 2012" xfId="2904" xr:uid="{7DF19AF8-4640-4BB0-BE81-36E8F18B9134}"/>
    <cellStyle name="_Aug 08_Journals (2)_Access Solutions Capex and Opex report for January 2012_CF data" xfId="2905" xr:uid="{A7425123-F2B4-4651-BB41-293DA3F8F1FF}"/>
    <cellStyle name="_Aug 08_Journals (2)_Access Solutions Capex and Opex report for January 2012_Data_Cashflow Data" xfId="2906" xr:uid="{CB7D5A93-94FF-4BC3-9EB1-0677747D8820}"/>
    <cellStyle name="_Aug 08_Journals (2)_Access Solutions Capex and Opex report for January 2012_Tx F3 Input" xfId="2907" xr:uid="{21CB0055-70DC-4A4F-811E-3828AF00678A}"/>
    <cellStyle name="_Aug 08_Journals (2)_Access Solutions Capex and Opex report for January 2012_Variance By Division" xfId="2908" xr:uid="{1DE32FE2-47E8-47FD-92E4-26BFC9EA88CF}"/>
    <cellStyle name="_Aug 08_Journals (2)_CF data" xfId="2909" xr:uid="{BDE8C099-01C2-4ED0-B783-7D7A58678AB2}"/>
    <cellStyle name="_Aug 08_Journals (2)_Data_Cashflow Data" xfId="2910" xr:uid="{6FE31DBE-C72D-433F-870E-02214C02C724}"/>
    <cellStyle name="_Aug 08_Journals (2)_Data_Cashflow Data_Data_Graph" xfId="2911" xr:uid="{CD87AF0F-0900-403D-88DD-F6DB22021E9A}"/>
    <cellStyle name="_Aug 08_Journals (2)_MP List" xfId="2912" xr:uid="{2D2FFE5D-CBAC-4868-90F2-6C549196FEA9}"/>
    <cellStyle name="_Aug 08_Journals (2)_MP List_Tx F3 Input" xfId="2913" xr:uid="{9A2B9A00-EF9D-496F-A0AF-D7C1FDCDEBA2}"/>
    <cellStyle name="_Aug 08_Journals (2)_Project List" xfId="2914" xr:uid="{D2B5B931-3D6C-46B2-ADD0-6B3A0BCE6311}"/>
    <cellStyle name="_Aug 08_Journals (2)_Project List_Tx F3 Input" xfId="2915" xr:uid="{19739C74-6FB8-4A7A-B873-A3A31573A928}"/>
    <cellStyle name="_Aug 08_Journals (2)_Sheet1" xfId="2916" xr:uid="{96186210-1C3D-47D9-A975-520998950F46}"/>
    <cellStyle name="_Aug 08_Journals (2)_Sheet1 2" xfId="2917" xr:uid="{4E0076F3-A02D-4FE8-B334-6D4E1D9C37CE}"/>
    <cellStyle name="_Aug 08_Journals (2)_Sheet1_Tx F3 Input" xfId="2918" xr:uid="{A5D19591-A610-4B47-BBB1-5E1CA41A43DC}"/>
    <cellStyle name="_Aug 08_Journals (2)_Sheet2" xfId="2919" xr:uid="{DD7F067C-B7B0-4B0F-A8F1-0675E0AFACB7}"/>
    <cellStyle name="_Aug 08_Journals (2)_Sheet2_Tx F3 Input" xfId="2920" xr:uid="{96E0BE6D-8DA5-4705-824F-AD08ED343EEE}"/>
    <cellStyle name="_Aug 08_Journals (2)_Sheet4" xfId="2921" xr:uid="{AC69EE4B-3517-4D2A-9AF1-71E4DC45C7F5}"/>
    <cellStyle name="_Aug 08_Journals (2)_Sheet4_Tx F3 Input" xfId="2922" xr:uid="{22943B4E-4ADE-47F2-A7C5-041AAC01B69C}"/>
    <cellStyle name="_Aug 08_Journals (2)_Table - Funding" xfId="2923" xr:uid="{49C219DE-23AD-4FD7-BB6D-8F530EA96645}"/>
    <cellStyle name="_Aug 08_Journals (2)_Table - Funding_Tx F3 Input" xfId="2924" xr:uid="{4998E6B9-898C-45B4-B494-497E0EE08070}"/>
    <cellStyle name="_Aug 08_Journals (2)_Tx" xfId="2925" xr:uid="{4F142ED6-1CE8-4A89-AC72-12F711D6149D}"/>
    <cellStyle name="_Aug 08_Journals (2)_Tx F3 Input" xfId="2926" xr:uid="{1513715C-FBB0-4947-A1E1-6EC151EE8D50}"/>
    <cellStyle name="_Aug 08_Journals (2)_Tx_Tx F3 Input" xfId="2927" xr:uid="{2F2F656E-8201-4BDB-970E-07F0B3FF2FE2}"/>
    <cellStyle name="_Aug 08_Journals (2)_Variance By Division" xfId="2928" xr:uid="{4100BCB0-A6CE-422E-A2B7-FE76322C6630}"/>
    <cellStyle name="_Aug 08_Journals (2)_Variance By Division_Data_Graph" xfId="2929" xr:uid="{03A3D97D-F88E-45B5-8A67-CFA3EE694270}"/>
    <cellStyle name="_Aug 08_Journals (2)_WE_n8496097_v12_Deferred_Revenue_Monthly_Journal_Test_&amp;_Rec" xfId="2930" xr:uid="{E0FAE282-6A6E-4FC0-8A50-3AF50D81D768}"/>
    <cellStyle name="_Aug 08_Journals (2)_WE_n8496097_v12_Deferred_Revenue_Monthly_Journal_Test_&amp;_Rec_CF data" xfId="2931" xr:uid="{FD4DD23E-4059-44D7-9817-C62E399C57B9}"/>
    <cellStyle name="_Aug 08_Journals (2)_WE_n8496097_v12_Deferred_Revenue_Monthly_Journal_Test_&amp;_Rec_Data_Cashflow Data" xfId="2932" xr:uid="{4B265F8A-5389-43A6-BBF4-69E06302A88A}"/>
    <cellStyle name="_Aug 08_Journals (2)_WE_n8496097_v12_Deferred_Revenue_Monthly_Journal_Test_&amp;_Rec_Data_Cashflow Data_Data_Graph" xfId="2933" xr:uid="{FD57F7E0-0DE5-4CC9-BD8A-E6033C48931B}"/>
    <cellStyle name="_Aug 08_Journals (2)_WE_n8496097_v12_Deferred_Revenue_Monthly_Journal_Test_&amp;_Rec_MP List" xfId="2934" xr:uid="{1CA1FFB3-F3A9-41D0-BD49-265016ED5BE9}"/>
    <cellStyle name="_Aug 08_Journals (2)_WE_n8496097_v12_Deferred_Revenue_Monthly_Journal_Test_&amp;_Rec_MP List_Tx F3 Input" xfId="2935" xr:uid="{38F9A0BA-C545-45EF-B980-3ACABE94F051}"/>
    <cellStyle name="_Aug 08_Journals (2)_WE_n8496097_v12_Deferred_Revenue_Monthly_Journal_Test_&amp;_Rec_Project List" xfId="2936" xr:uid="{8F7193A6-48A8-433C-BBC1-8D46C3C25CBD}"/>
    <cellStyle name="_Aug 08_Journals (2)_WE_n8496097_v12_Deferred_Revenue_Monthly_Journal_Test_&amp;_Rec_Project List_Tx F3 Input" xfId="2937" xr:uid="{8803177F-EFED-4346-9C0B-6284351C02E4}"/>
    <cellStyle name="_Aug 08_Journals (2)_WE_n8496097_v12_Deferred_Revenue_Monthly_Journal_Test_&amp;_Rec_Sheet1" xfId="2938" xr:uid="{AFCA4ABF-711A-490B-9B2A-5C893D8D509A}"/>
    <cellStyle name="_Aug 08_Journals (2)_WE_n8496097_v12_Deferred_Revenue_Monthly_Journal_Test_&amp;_Rec_Sheet1_Tx F3 Input" xfId="2939" xr:uid="{C45C9BD6-7D43-4ED8-AC87-F3DAE7595D9D}"/>
    <cellStyle name="_Aug 08_Journals (2)_WE_n8496097_v12_Deferred_Revenue_Monthly_Journal_Test_&amp;_Rec_Sheet2" xfId="2940" xr:uid="{333C29A4-AE47-4C3E-BCB2-858748721B3E}"/>
    <cellStyle name="_Aug 08_Journals (2)_WE_n8496097_v12_Deferred_Revenue_Monthly_Journal_Test_&amp;_Rec_Sheet2_Tx F3 Input" xfId="2941" xr:uid="{19E7841F-754B-40C5-9E8F-6F5EBFD8AC65}"/>
    <cellStyle name="_Aug 08_Journals (2)_WE_n8496097_v12_Deferred_Revenue_Monthly_Journal_Test_&amp;_Rec_Sheet4" xfId="2942" xr:uid="{788804F9-85BF-4613-BDF8-205F6107ED6D}"/>
    <cellStyle name="_Aug 08_Journals (2)_WE_n8496097_v12_Deferred_Revenue_Monthly_Journal_Test_&amp;_Rec_Sheet4_Tx F3 Input" xfId="2943" xr:uid="{4ADC4406-A888-4B40-B756-D527DEF3F89C}"/>
    <cellStyle name="_Aug 08_Journals (2)_WE_n8496097_v12_Deferred_Revenue_Monthly_Journal_Test_&amp;_Rec_Table - Funding" xfId="2944" xr:uid="{908CEF3F-B197-47FE-AAE1-2DFB0BB01C10}"/>
    <cellStyle name="_Aug 08_Journals (2)_WE_n8496097_v12_Deferred_Revenue_Monthly_Journal_Test_&amp;_Rec_Table - Funding_Tx F3 Input" xfId="2945" xr:uid="{9EC401A4-8C6D-4D8A-874C-DF61DD8EEFBB}"/>
    <cellStyle name="_Aug 08_Journals (2)_WE_n8496097_v12_Deferred_Revenue_Monthly_Journal_Test_&amp;_Rec_Tx" xfId="2946" xr:uid="{9172FACC-A8C6-41BA-B094-98B6C6F9B2C3}"/>
    <cellStyle name="_Aug 08_Journals (2)_WE_n8496097_v12_Deferred_Revenue_Monthly_Journal_Test_&amp;_Rec_Tx F3 Input" xfId="2947" xr:uid="{F2F5A4B7-9E1B-4587-A40F-EE43EDA4DBFF}"/>
    <cellStyle name="_Aug 08_Journals (2)_WE_n8496097_v12_Deferred_Revenue_Monthly_Journal_Test_&amp;_Rec_Tx_Tx F3 Input" xfId="2948" xr:uid="{7CB3CE84-5119-44C8-9861-883A79097C91}"/>
    <cellStyle name="_Aug 08_Journals (2)_WE_n8496097_v12_Deferred_Revenue_Monthly_Journal_Test_&amp;_Rec_Variance By Division" xfId="2949" xr:uid="{5FE59009-32E9-417D-A64C-43F07C315974}"/>
    <cellStyle name="_Aug 08_Journals (2)_WE_n8496097_v12_Deferred_Revenue_Monthly_Journal_Test_&amp;_Rec_Variance By Division_Data_Graph" xfId="2950" xr:uid="{7DBD8595-F77D-4FEC-8E67-EE006249CF91}"/>
    <cellStyle name="_Aug 08_Journals (2)_WE_n8636408_v4_FY12_Forecast_items_to_be_submitted_by_Customer_Solutions_Snr_Commercial_Analyst" xfId="2951" xr:uid="{376FFF19-3BE6-414D-9617-399C4FEE74D5}"/>
    <cellStyle name="_Aug 08_Journals (2)_WE_n8636408_v4_FY12_Forecast_items_to_be_submitted_by_Customer_Solutions_Snr_Commercial_Analyst_CF data" xfId="2952" xr:uid="{BFEC4A07-255C-44E6-B938-76F8C5152EA9}"/>
    <cellStyle name="_Aug 08_Journals (2)_WE_n8636408_v4_FY12_Forecast_items_to_be_submitted_by_Customer_Solutions_Snr_Commercial_Analyst_Data_Cashflow Data" xfId="2953" xr:uid="{0FB7F462-9C68-4694-939E-D9917519FF40}"/>
    <cellStyle name="_Aug 08_Journals (2)_WE_n8636408_v4_FY12_Forecast_items_to_be_submitted_by_Customer_Solutions_Snr_Commercial_Analyst_Tx F3 Input" xfId="2954" xr:uid="{2CD7491C-E0E0-4D0C-953B-2D97F1134DB5}"/>
    <cellStyle name="_Aug 08_Journals (2)_WE_n8636408_v4_FY12_Forecast_items_to_be_submitted_by_Customer_Solutions_Snr_Commercial_Analyst_Variance By Division" xfId="2955" xr:uid="{9389AD95-FE50-4732-81DD-A608933EB107}"/>
    <cellStyle name="_Aug 08_Journals_Access Solutions Capex and Opex report for January 2012" xfId="2956" xr:uid="{E37AC1AA-0D13-476C-ADF2-E432F40B052F}"/>
    <cellStyle name="_Aug 08_Journals_Access Solutions Capex and Opex report for January 2012_CF data" xfId="2957" xr:uid="{46BC13A7-33A4-424D-AF48-EE9EE490E35A}"/>
    <cellStyle name="_Aug 08_Journals_Access Solutions Capex and Opex report for January 2012_Data_Cashflow Data" xfId="2958" xr:uid="{0404FAE4-C5A4-47BC-B43A-47CFCC3DC6C1}"/>
    <cellStyle name="_Aug 08_Journals_Access Solutions Capex and Opex report for January 2012_Tx F3 Input" xfId="2959" xr:uid="{94CD12A1-17A6-411C-9778-C3215E700FA5}"/>
    <cellStyle name="_Aug 08_Journals_Access Solutions Capex and Opex report for January 2012_Variance By Division" xfId="2960" xr:uid="{8C0B6EE1-9236-45AE-94B5-B2B24F715250}"/>
    <cellStyle name="_Aug 08_Journals_CF data" xfId="2961" xr:uid="{7112ECA5-F43E-4FBA-87E1-C8AD008AFAA8}"/>
    <cellStyle name="_Aug 08_Journals_Data_Cashflow Data" xfId="2962" xr:uid="{FBEEB7AE-C511-41FB-8F52-BECE418F2BFF}"/>
    <cellStyle name="_Aug 08_Journals_Data_Cashflow Data_Data_Graph" xfId="2963" xr:uid="{C0BEF390-B13C-4B2B-B84B-C13B1A436C21}"/>
    <cellStyle name="_Aug 08_Journals_MP List" xfId="2964" xr:uid="{9BBCDB66-D41E-4BBD-A243-61800769B00A}"/>
    <cellStyle name="_Aug 08_Journals_MP List_Tx F3 Input" xfId="2965" xr:uid="{ADC45B74-5250-4CF4-AAE6-28D4E72BAEFF}"/>
    <cellStyle name="_Aug 08_Journals_Project List" xfId="2966" xr:uid="{15AE1E8A-152C-4E87-96B3-0EF044409A93}"/>
    <cellStyle name="_Aug 08_Journals_Project List_Tx F3 Input" xfId="2967" xr:uid="{3BA6F1EA-D5E9-43AA-8797-A50878724052}"/>
    <cellStyle name="_Aug 08_Journals_Sheet1" xfId="2968" xr:uid="{240C4724-D08C-4E2D-BB7C-295817416591}"/>
    <cellStyle name="_Aug 08_Journals_Sheet1_Tx F3 Input" xfId="2969" xr:uid="{F1743B7C-248B-4F77-B015-6F6AF182B93A}"/>
    <cellStyle name="_Aug 08_Journals_Sheet2" xfId="2970" xr:uid="{B2015C3E-2146-401F-B976-7BF2E209F676}"/>
    <cellStyle name="_Aug 08_Journals_Sheet2_Tx F3 Input" xfId="2971" xr:uid="{0A1E1F35-EDD8-41DA-BDD4-87889EE95D7B}"/>
    <cellStyle name="_Aug 08_Journals_Sheet4" xfId="2972" xr:uid="{118D01F9-2207-404F-8EFA-5BBE05153AB8}"/>
    <cellStyle name="_Aug 08_Journals_Sheet4_Tx F3 Input" xfId="2973" xr:uid="{0F90C54C-EDA2-4D4F-BFCA-9F396DEE7D55}"/>
    <cellStyle name="_Aug 08_Journals_Table - Funding" xfId="2974" xr:uid="{43D336F2-6FC8-46DC-8544-7F130AFCD8E0}"/>
    <cellStyle name="_Aug 08_Journals_Table - Funding_Tx F3 Input" xfId="2975" xr:uid="{32548665-6778-46D9-8605-CDA6010CC4B3}"/>
    <cellStyle name="_Aug 08_Journals_Tx" xfId="2976" xr:uid="{C6088828-118B-4D2C-87AB-FE6CC3EAB408}"/>
    <cellStyle name="_Aug 08_Journals_Tx 2" xfId="2977" xr:uid="{D67368A8-A334-4AA2-B903-8C9201A8C9B3}"/>
    <cellStyle name="_Aug 08_Journals_Tx F3 Input" xfId="2978" xr:uid="{1196E264-094B-4117-9365-8CAE74F4A1F7}"/>
    <cellStyle name="_Aug 08_Journals_Tx_Tx F3 Input" xfId="2979" xr:uid="{80D7EF3B-A963-4A07-8A61-57E08047F8C3}"/>
    <cellStyle name="_Aug 08_Journals_Variance By Division" xfId="2980" xr:uid="{6B41E11C-3613-4243-839E-C1F6E73EEDB6}"/>
    <cellStyle name="_Aug 08_Journals_Variance By Division_Data_Graph" xfId="2981" xr:uid="{ADEA7A55-9959-43E4-A96F-D14DEC8C27E7}"/>
    <cellStyle name="_Aug 08_Journals_WE_n8496097_v12_Deferred_Revenue_Monthly_Journal_Test_&amp;_Rec" xfId="2982" xr:uid="{1E3C5989-D2AE-4E73-AA7E-B4A7A1707F3E}"/>
    <cellStyle name="_Aug 08_Journals_WE_n8496097_v12_Deferred_Revenue_Monthly_Journal_Test_&amp;_Rec_CF data" xfId="2983" xr:uid="{15DE4949-7883-48C7-975F-64D7FD373797}"/>
    <cellStyle name="_Aug 08_Journals_WE_n8496097_v12_Deferred_Revenue_Monthly_Journal_Test_&amp;_Rec_Data_Cashflow Data" xfId="2984" xr:uid="{92D3C101-16F0-4C1F-8FA4-1A1D678CA789}"/>
    <cellStyle name="_Aug 08_Journals_WE_n8496097_v12_Deferred_Revenue_Monthly_Journal_Test_&amp;_Rec_Data_Cashflow Data_Data_Graph" xfId="2985" xr:uid="{1A70F010-B189-4BAC-93DA-D946A93D45DB}"/>
    <cellStyle name="_Aug 08_Journals_WE_n8496097_v12_Deferred_Revenue_Monthly_Journal_Test_&amp;_Rec_MP List" xfId="2986" xr:uid="{31E487A1-7F00-47B1-8EFD-93064F2B1F2E}"/>
    <cellStyle name="_Aug 08_Journals_WE_n8496097_v12_Deferred_Revenue_Monthly_Journal_Test_&amp;_Rec_MP List_Tx F3 Input" xfId="2987" xr:uid="{F50EBA8F-59E1-4C70-9687-20AD065643DF}"/>
    <cellStyle name="_Aug 08_Journals_WE_n8496097_v12_Deferred_Revenue_Monthly_Journal_Test_&amp;_Rec_Project List" xfId="2988" xr:uid="{E304C647-12FD-47C9-8F7C-12080E509642}"/>
    <cellStyle name="_Aug 08_Journals_WE_n8496097_v12_Deferred_Revenue_Monthly_Journal_Test_&amp;_Rec_Project List_Tx F3 Input" xfId="2989" xr:uid="{BD776887-7A15-4B7B-8714-56AE17C5FE49}"/>
    <cellStyle name="_Aug 08_Journals_WE_n8496097_v12_Deferred_Revenue_Monthly_Journal_Test_&amp;_Rec_Sheet1" xfId="2990" xr:uid="{D02414BC-7705-4801-A81B-B7423AC2671B}"/>
    <cellStyle name="_Aug 08_Journals_WE_n8496097_v12_Deferred_Revenue_Monthly_Journal_Test_&amp;_Rec_Sheet1_Tx F3 Input" xfId="2991" xr:uid="{C677627B-3629-4AC4-9AD0-6EB0634EDDC0}"/>
    <cellStyle name="_Aug 08_Journals_WE_n8496097_v12_Deferred_Revenue_Monthly_Journal_Test_&amp;_Rec_Sheet2" xfId="2992" xr:uid="{4B654F54-C937-4E84-92BF-F26A4F703D2A}"/>
    <cellStyle name="_Aug 08_Journals_WE_n8496097_v12_Deferred_Revenue_Monthly_Journal_Test_&amp;_Rec_Sheet2_Tx F3 Input" xfId="2993" xr:uid="{6489797C-4DB8-4C9A-BE5D-EB53B71CFD52}"/>
    <cellStyle name="_Aug 08_Journals_WE_n8496097_v12_Deferred_Revenue_Monthly_Journal_Test_&amp;_Rec_Sheet4" xfId="2994" xr:uid="{4F7F43CE-72A6-48D8-832F-D7DA86F2FE26}"/>
    <cellStyle name="_Aug 08_Journals_WE_n8496097_v12_Deferred_Revenue_Monthly_Journal_Test_&amp;_Rec_Sheet4_Tx F3 Input" xfId="2995" xr:uid="{A9AF5B25-94B7-4215-8FE3-81A2729256F0}"/>
    <cellStyle name="_Aug 08_Journals_WE_n8496097_v12_Deferred_Revenue_Monthly_Journal_Test_&amp;_Rec_Table - Funding" xfId="2996" xr:uid="{8639A36C-2B29-42B8-AD15-96B78A647FE7}"/>
    <cellStyle name="_Aug 08_Journals_WE_n8496097_v12_Deferred_Revenue_Monthly_Journal_Test_&amp;_Rec_Table - Funding_Tx F3 Input" xfId="2997" xr:uid="{83F94BCA-467D-4C77-B4B6-43ADFDF783B4}"/>
    <cellStyle name="_Aug 08_Journals_WE_n8496097_v12_Deferred_Revenue_Monthly_Journal_Test_&amp;_Rec_Tx" xfId="2998" xr:uid="{EFC06748-034D-46D2-ADED-628FA363E3F3}"/>
    <cellStyle name="_Aug 08_Journals_WE_n8496097_v12_Deferred_Revenue_Monthly_Journal_Test_&amp;_Rec_Tx F3 Input" xfId="2999" xr:uid="{E3A90A59-95A1-4927-8EB8-96CAD5EE5D57}"/>
    <cellStyle name="_Aug 08_Journals_WE_n8496097_v12_Deferred_Revenue_Monthly_Journal_Test_&amp;_Rec_Tx_Tx F3 Input" xfId="3000" xr:uid="{1A11CEDF-149D-4F22-A222-08B6A5C0EC55}"/>
    <cellStyle name="_Aug 08_Journals_WE_n8496097_v12_Deferred_Revenue_Monthly_Journal_Test_&amp;_Rec_Variance By Division" xfId="3001" xr:uid="{B5A48A48-CA55-4B8C-9160-2C4F34C9A43E}"/>
    <cellStyle name="_Aug 08_Journals_WE_n8496097_v12_Deferred_Revenue_Monthly_Journal_Test_&amp;_Rec_Variance By Division_Data_Graph" xfId="3002" xr:uid="{0F59693B-C397-4DF2-BD25-7230150F1DCA}"/>
    <cellStyle name="_Aug 08_Journals_WE_n8636408_v4_FY12_Forecast_items_to_be_submitted_by_Customer_Solutions_Snr_Commercial_Analyst" xfId="3003" xr:uid="{4D6E8245-9547-45C5-A1D4-AE6B57040518}"/>
    <cellStyle name="_Aug 08_Journals_WE_n8636408_v4_FY12_Forecast_items_to_be_submitted_by_Customer_Solutions_Snr_Commercial_Analyst_CF data" xfId="3004" xr:uid="{7C04C867-4955-4F1E-A9FF-3B468AB4FE1A}"/>
    <cellStyle name="_Aug 08_Journals_WE_n8636408_v4_FY12_Forecast_items_to_be_submitted_by_Customer_Solutions_Snr_Commercial_Analyst_Data_Cashflow Data" xfId="3005" xr:uid="{224AB107-4AA6-41BE-B502-A14DFCFEB2FC}"/>
    <cellStyle name="_Aug 08_Journals_WE_n8636408_v4_FY12_Forecast_items_to_be_submitted_by_Customer_Solutions_Snr_Commercial_Analyst_Tx F3 Input" xfId="3006" xr:uid="{6AE20C45-384B-4951-B55E-CB2435754E2E}"/>
    <cellStyle name="_Aug 08_Journals_WE_n8636408_v4_FY12_Forecast_items_to_be_submitted_by_Customer_Solutions_Snr_Commercial_Analyst_Variance By Division" xfId="3007" xr:uid="{7EB8C25C-858E-46FB-84CF-B0944BF290B5}"/>
    <cellStyle name="_Aug 08_Jun11" xfId="3008" xr:uid="{3C630463-D9E9-4BA6-AF53-61D9A1BA813C}"/>
    <cellStyle name="_Aug 08_JUN11 NETCIS" xfId="3009" xr:uid="{80751F96-E219-487D-B941-6EC7CEDFA5C2}"/>
    <cellStyle name="_Aug 08_JUN11 NETCIS_Access Solutions Capex and Opex report for January 2012" xfId="3010" xr:uid="{353A833E-6926-49EC-8965-7FD7AE356811}"/>
    <cellStyle name="_Aug 08_JUN11 NETCIS_Access Solutions Capex and Opex report for January 2012_CF data" xfId="3011" xr:uid="{89CA20A9-8176-49FF-B6BB-588C0EFDCA43}"/>
    <cellStyle name="_Aug 08_JUN11 NETCIS_Access Solutions Capex and Opex report for January 2012_Data_Cashflow Data" xfId="3012" xr:uid="{A1D85F06-C132-45A2-A4DC-5D1EF6B3674D}"/>
    <cellStyle name="_Aug 08_JUN11 NETCIS_Access Solutions Capex and Opex report for January 2012_Tx F3 Input" xfId="3013" xr:uid="{3E6FEE95-7B50-4E51-9705-78C3FAAE60F1}"/>
    <cellStyle name="_Aug 08_JUN11 NETCIS_Access Solutions Capex and Opex report for January 2012_Variance By Division" xfId="3014" xr:uid="{DF1DDD42-5C05-4B40-86C3-1B0C24840412}"/>
    <cellStyle name="_Aug 08_JUN11 NETCIS_CF data" xfId="3015" xr:uid="{46F62BDD-9274-4E3B-BAC3-615E7419C94F}"/>
    <cellStyle name="_Aug 08_JUN11 NETCIS_Data_Cashflow Data" xfId="3016" xr:uid="{F23A7B6A-183A-440E-B2A4-62F79C9C4C9B}"/>
    <cellStyle name="_Aug 08_JUN11 NETCIS_Data_Cashflow Data_Data_Graph" xfId="3017" xr:uid="{6B55B2FF-B51E-40D8-9122-3A3C48978DAC}"/>
    <cellStyle name="_Aug 08_JUN11 NETCIS_MP List" xfId="3018" xr:uid="{77244F1C-AEE9-4D03-A48C-F3D9A4FA3ED4}"/>
    <cellStyle name="_Aug 08_JUN11 NETCIS_MP List_Tx F3 Input" xfId="3019" xr:uid="{89CCE727-6CAA-4DE2-9F8B-ACFC04AEAA89}"/>
    <cellStyle name="_Aug 08_JUN11 NETCIS_Project List" xfId="3020" xr:uid="{467C7F61-68EF-431B-967E-5DDCBC7F9774}"/>
    <cellStyle name="_Aug 08_JUN11 NETCIS_Project List_Tx F3 Input" xfId="3021" xr:uid="{B26532E3-C49A-49A7-9657-CBCD014E9CCD}"/>
    <cellStyle name="_Aug 08_JUN11 NETCIS_Sheet1" xfId="3022" xr:uid="{DC60B05F-FAF3-423F-93BA-0C76158770D9}"/>
    <cellStyle name="_Aug 08_JUN11 NETCIS_Sheet1_Tx F3 Input" xfId="3023" xr:uid="{18682D48-BA8F-46E6-85E2-21B27EF69C37}"/>
    <cellStyle name="_Aug 08_JUN11 NETCIS_Sheet2" xfId="3024" xr:uid="{E3AD8AF2-3AEE-4E7F-9503-6B67C3991462}"/>
    <cellStyle name="_Aug 08_JUN11 NETCIS_Sheet2_Tx F3 Input" xfId="3025" xr:uid="{6FAA87FD-5989-4319-A77F-E9CDCA8958FD}"/>
    <cellStyle name="_Aug 08_JUN11 NETCIS_Sheet4" xfId="3026" xr:uid="{65F90E1F-329D-4BDF-8514-791EFA6DA5BC}"/>
    <cellStyle name="_Aug 08_JUN11 NETCIS_Sheet4_Tx F3 Input" xfId="3027" xr:uid="{465097C4-ED5A-470B-AA52-8E07603A4C5B}"/>
    <cellStyle name="_Aug 08_JUN11 NETCIS_Table - Funding" xfId="3028" xr:uid="{077C3D33-6A09-424E-AC6B-2F0ADD23A95D}"/>
    <cellStyle name="_Aug 08_JUN11 NETCIS_Table - Funding_Tx F3 Input" xfId="3029" xr:uid="{B5E3C892-B93A-4187-B7EA-8CDB44D79AEF}"/>
    <cellStyle name="_Aug 08_JUN11 NETCIS_Tx" xfId="3030" xr:uid="{3E6797DC-34BC-4EFB-8375-6AC9DF94FFED}"/>
    <cellStyle name="_Aug 08_JUN11 NETCIS_Tx F3 Input" xfId="3031" xr:uid="{F1449F1D-9872-403C-9F2B-C04B99938D7E}"/>
    <cellStyle name="_Aug 08_JUN11 NETCIS_Tx_Tx F3 Input" xfId="3032" xr:uid="{AC06AE05-D994-46FD-8590-B2C50A93E48B}"/>
    <cellStyle name="_Aug 08_JUN11 NETCIS_Variance By Division" xfId="3033" xr:uid="{32A43D4A-6123-43AC-BFFF-7B3D58E691BC}"/>
    <cellStyle name="_Aug 08_JUN11 NETCIS_Variance By Division_Data_Graph" xfId="3034" xr:uid="{9E031CE0-A989-4F3D-9897-8780C8CBC7C5}"/>
    <cellStyle name="_Aug 08_JUN11 NETCIS_WE_n8496097_v12_Deferred_Revenue_Monthly_Journal_Test_&amp;_Rec" xfId="3035" xr:uid="{C9163564-EBE5-42BA-9036-3EC46800FAD5}"/>
    <cellStyle name="_Aug 08_JUN11 NETCIS_WE_n8496097_v12_Deferred_Revenue_Monthly_Journal_Test_&amp;_Rec_CF data" xfId="3036" xr:uid="{DF8BCAC9-C3D7-4770-AA77-866340778C3C}"/>
    <cellStyle name="_Aug 08_JUN11 NETCIS_WE_n8496097_v12_Deferred_Revenue_Monthly_Journal_Test_&amp;_Rec_Data_Cashflow Data" xfId="3037" xr:uid="{B7A9F42D-BF60-40B0-BE17-E6CEA5E02102}"/>
    <cellStyle name="_Aug 08_JUN11 NETCIS_WE_n8496097_v12_Deferred_Revenue_Monthly_Journal_Test_&amp;_Rec_Data_Cashflow Data_Data_Graph" xfId="3038" xr:uid="{B8346AC6-B390-4FBC-A931-AA20A62BD1DB}"/>
    <cellStyle name="_Aug 08_JUN11 NETCIS_WE_n8496097_v12_Deferred_Revenue_Monthly_Journal_Test_&amp;_Rec_MP List" xfId="3039" xr:uid="{436D067C-B21B-4186-B664-D9419A3291A1}"/>
    <cellStyle name="_Aug 08_JUN11 NETCIS_WE_n8496097_v12_Deferred_Revenue_Monthly_Journal_Test_&amp;_Rec_MP List_Tx F3 Input" xfId="3040" xr:uid="{6084D889-A234-4749-A463-7FEFEFA86105}"/>
    <cellStyle name="_Aug 08_JUN11 NETCIS_WE_n8496097_v12_Deferred_Revenue_Monthly_Journal_Test_&amp;_Rec_Project List" xfId="3041" xr:uid="{9C973434-155C-4AA4-8EA2-578ED020FA11}"/>
    <cellStyle name="_Aug 08_JUN11 NETCIS_WE_n8496097_v12_Deferred_Revenue_Monthly_Journal_Test_&amp;_Rec_Project List_Tx F3 Input" xfId="3042" xr:uid="{A9AF620E-C00E-4BFB-B9A9-58C515AF1CAB}"/>
    <cellStyle name="_Aug 08_JUN11 NETCIS_WE_n8496097_v12_Deferred_Revenue_Monthly_Journal_Test_&amp;_Rec_Sheet1" xfId="3043" xr:uid="{00620736-30B9-43E9-9C72-89A08B730A30}"/>
    <cellStyle name="_Aug 08_JUN11 NETCIS_WE_n8496097_v12_Deferred_Revenue_Monthly_Journal_Test_&amp;_Rec_Sheet1_Tx F3 Input" xfId="3044" xr:uid="{906D53B3-04A5-42D2-97B0-2F3F372C416A}"/>
    <cellStyle name="_Aug 08_JUN11 NETCIS_WE_n8496097_v12_Deferred_Revenue_Monthly_Journal_Test_&amp;_Rec_Sheet2" xfId="3045" xr:uid="{89298533-4217-4AC4-BFF3-A17F5DC15A65}"/>
    <cellStyle name="_Aug 08_JUN11 NETCIS_WE_n8496097_v12_Deferred_Revenue_Monthly_Journal_Test_&amp;_Rec_Sheet2 2" xfId="3046" xr:uid="{E7655B79-0D75-4103-81A6-F15A7FD243AA}"/>
    <cellStyle name="_Aug 08_JUN11 NETCIS_WE_n8496097_v12_Deferred_Revenue_Monthly_Journal_Test_&amp;_Rec_Sheet2_Tx F3 Input" xfId="3047" xr:uid="{91A29315-8D53-41C3-BB84-6CB52AF7E13A}"/>
    <cellStyle name="_Aug 08_JUN11 NETCIS_WE_n8496097_v12_Deferred_Revenue_Monthly_Journal_Test_&amp;_Rec_Sheet4" xfId="3048" xr:uid="{5B280D14-DD7E-4E01-96F4-CFC9DF067282}"/>
    <cellStyle name="_Aug 08_JUN11 NETCIS_WE_n8496097_v12_Deferred_Revenue_Monthly_Journal_Test_&amp;_Rec_Sheet4_Tx F3 Input" xfId="3049" xr:uid="{DB7EE9B0-C83B-4F14-8086-CC5C602E0440}"/>
    <cellStyle name="_Aug 08_JUN11 NETCIS_WE_n8496097_v12_Deferred_Revenue_Monthly_Journal_Test_&amp;_Rec_Table - Funding" xfId="3050" xr:uid="{05452AEF-FA9C-45ED-A8B8-B3B858C874B6}"/>
    <cellStyle name="_Aug 08_JUN11 NETCIS_WE_n8496097_v12_Deferred_Revenue_Monthly_Journal_Test_&amp;_Rec_Table - Funding_Tx F3 Input" xfId="3051" xr:uid="{C0603554-7D26-45E2-AABC-C094EF1F984E}"/>
    <cellStyle name="_Aug 08_JUN11 NETCIS_WE_n8496097_v12_Deferred_Revenue_Monthly_Journal_Test_&amp;_Rec_Tx" xfId="3052" xr:uid="{E71185B7-6B7D-416D-9A08-2ED354A1370A}"/>
    <cellStyle name="_Aug 08_JUN11 NETCIS_WE_n8496097_v12_Deferred_Revenue_Monthly_Journal_Test_&amp;_Rec_Tx F3 Input" xfId="3053" xr:uid="{3E7164A6-5881-468A-A1FB-83D00981DFF9}"/>
    <cellStyle name="_Aug 08_JUN11 NETCIS_WE_n8496097_v12_Deferred_Revenue_Monthly_Journal_Test_&amp;_Rec_Tx_Tx F3 Input" xfId="3054" xr:uid="{895D50DF-0B23-4C0F-ABC0-978F3F9FDC4E}"/>
    <cellStyle name="_Aug 08_JUN11 NETCIS_WE_n8496097_v12_Deferred_Revenue_Monthly_Journal_Test_&amp;_Rec_Variance By Division" xfId="3055" xr:uid="{6A4982B7-5B4F-4634-A0F6-BD63844E222E}"/>
    <cellStyle name="_Aug 08_JUN11 NETCIS_WE_n8496097_v12_Deferred_Revenue_Monthly_Journal_Test_&amp;_Rec_Variance By Division_Data_Graph" xfId="3056" xr:uid="{2EDDFE2A-ED74-4D83-80D3-9D1FB82AC2AB}"/>
    <cellStyle name="_Aug 08_JUN11 NETCIS_WE_n8636408_v4_FY12_Forecast_items_to_be_submitted_by_Customer_Solutions_Snr_Commercial_Analyst" xfId="3057" xr:uid="{DF229150-8B17-4E5E-921B-7CB2DE54E889}"/>
    <cellStyle name="_Aug 08_JUN11 NETCIS_WE_n8636408_v4_FY12_Forecast_items_to_be_submitted_by_Customer_Solutions_Snr_Commercial_Analyst_CF data" xfId="3058" xr:uid="{E64F6F5F-C5B6-4385-9412-FEC8CFE6ABDF}"/>
    <cellStyle name="_Aug 08_JUN11 NETCIS_WE_n8636408_v4_FY12_Forecast_items_to_be_submitted_by_Customer_Solutions_Snr_Commercial_Analyst_Data_Cashflow Data" xfId="3059" xr:uid="{744840EA-E4AC-4035-8B46-942F852C82CC}"/>
    <cellStyle name="_Aug 08_JUN11 NETCIS_WE_n8636408_v4_FY12_Forecast_items_to_be_submitted_by_Customer_Solutions_Snr_Commercial_Analyst_Tx F3 Input" xfId="3060" xr:uid="{0F9F1422-29AA-459D-B9B5-C0FAA7684F4A}"/>
    <cellStyle name="_Aug 08_JUN11 NETCIS_WE_n8636408_v4_FY12_Forecast_items_to_be_submitted_by_Customer_Solutions_Snr_Commercial_Analyst_Variance By Division" xfId="3061" xr:uid="{C5754D44-EBFF-4895-B966-C8E27FB34E36}"/>
    <cellStyle name="_Aug 08_Jun11_Access Solutions Capex and Opex report for January 2012" xfId="3062" xr:uid="{CA592546-2746-4D6D-8649-ED1C55E8BFF9}"/>
    <cellStyle name="_Aug 08_Jun11_Access Solutions Capex and Opex report for January 2012_CF data" xfId="3063" xr:uid="{40091951-B85C-4D4F-B9B0-E84A565791FA}"/>
    <cellStyle name="_Aug 08_Jun11_Access Solutions Capex and Opex report for January 2012_Data_Cashflow Data" xfId="3064" xr:uid="{62092287-7DA3-490B-BC04-7DEF77DF7FAC}"/>
    <cellStyle name="_Aug 08_Jun11_Access Solutions Capex and Opex report for January 2012_Tx F3 Input" xfId="3065" xr:uid="{199D9D7B-01A7-4DF6-8A0D-B0FA8A2386DF}"/>
    <cellStyle name="_Aug 08_Jun11_Access Solutions Capex and Opex report for January 2012_Variance By Division" xfId="3066" xr:uid="{479BB73D-5695-4469-A848-84143D77235F}"/>
    <cellStyle name="_Aug 08_Jun11_CF data" xfId="3067" xr:uid="{83B0068B-D712-4521-B7B2-DF9FFC08C56B}"/>
    <cellStyle name="_Aug 08_Jun11_Data_Cashflow Data" xfId="3068" xr:uid="{5C25A0E9-6FE4-4653-8B35-E8E9B299BB8C}"/>
    <cellStyle name="_Aug 08_Jun11_Data_Cashflow Data_Data_Graph" xfId="3069" xr:uid="{E6655098-4527-44D6-A843-CB6A2438628D}"/>
    <cellStyle name="_Aug 08_Jun11_MP List" xfId="3070" xr:uid="{824CDD30-5CE8-4A02-838B-1FA294BC4463}"/>
    <cellStyle name="_Aug 08_Jun11_MP List_Tx F3 Input" xfId="3071" xr:uid="{ED09DC5D-EA30-4066-95D6-A46EFC77F6DF}"/>
    <cellStyle name="_Aug 08_Jun11_Project List" xfId="3072" xr:uid="{C8BF279D-123D-4717-8A87-7A3E37E4F89C}"/>
    <cellStyle name="_Aug 08_Jun11_Project List_Tx F3 Input" xfId="3073" xr:uid="{16D5E930-4415-4028-9621-E8278F6AF585}"/>
    <cellStyle name="_Aug 08_Jun11_Sheet1" xfId="3074" xr:uid="{980C08CE-F13C-4DA2-883B-1A48612302F7}"/>
    <cellStyle name="_Aug 08_Jun11_Sheet1_Tx F3 Input" xfId="3075" xr:uid="{1996F4B0-FC27-46FB-84D6-456FA53A02CB}"/>
    <cellStyle name="_Aug 08_Jun11_Sheet2" xfId="3076" xr:uid="{76A7C24F-6938-468B-AC7E-999023AA35EF}"/>
    <cellStyle name="_Aug 08_Jun11_Sheet2_Tx F3 Input" xfId="3077" xr:uid="{4CAA4240-873C-4411-8B07-C78BE712FF5A}"/>
    <cellStyle name="_Aug 08_Jun11_Sheet4" xfId="3078" xr:uid="{6E3FD4F9-CDB9-4ECB-A81E-A5EFDDCF28C2}"/>
    <cellStyle name="_Aug 08_Jun11_Sheet4_Tx F3 Input" xfId="3079" xr:uid="{63DD6C0C-24F0-481B-8A7D-4927C3EEA2B0}"/>
    <cellStyle name="_Aug 08_Jun11_Table - Funding" xfId="3080" xr:uid="{620A7A8D-BFF7-4179-8FD0-A8C32739DCD0}"/>
    <cellStyle name="_Aug 08_Jun11_Table - Funding_Tx F3 Input" xfId="3081" xr:uid="{7F3F7E9C-2A31-4BEA-98DB-C8E7CEEE7ABF}"/>
    <cellStyle name="_Aug 08_Jun11_Tx" xfId="3082" xr:uid="{72265C43-A3F9-4ACB-89A1-6B0EFCDCA084}"/>
    <cellStyle name="_Aug 08_Jun11_Tx F3 Input" xfId="3083" xr:uid="{24A788D2-AF1B-4EBF-ADEF-9B13BFBC0241}"/>
    <cellStyle name="_Aug 08_Jun11_Tx_Tx F3 Input" xfId="3084" xr:uid="{AC6CB515-E377-4773-A4CE-8C43AAA09279}"/>
    <cellStyle name="_Aug 08_Jun11_Variance By Division" xfId="3085" xr:uid="{F37CEA1D-1D44-4DF1-BEE3-E0F81EF75282}"/>
    <cellStyle name="_Aug 08_Jun11_Variance By Division_Data_Graph" xfId="3086" xr:uid="{CF09668D-0124-4DB4-BB0E-E309F75A470D}"/>
    <cellStyle name="_Aug 08_Jun11_WE_n8496097_v12_Deferred_Revenue_Monthly_Journal_Test_&amp;_Rec" xfId="3087" xr:uid="{BCFBB604-2E3F-4C0A-B007-ED871512EB5D}"/>
    <cellStyle name="_Aug 08_Jun11_WE_n8496097_v12_Deferred_Revenue_Monthly_Journal_Test_&amp;_Rec_CF data" xfId="3088" xr:uid="{038C0303-243D-48DD-A3C5-9CD4F701F004}"/>
    <cellStyle name="_Aug 08_Jun11_WE_n8496097_v12_Deferred_Revenue_Monthly_Journal_Test_&amp;_Rec_Data_Cashflow Data" xfId="3089" xr:uid="{D1DE9FEF-418E-402D-B281-5415D3906B6D}"/>
    <cellStyle name="_Aug 08_Jun11_WE_n8496097_v12_Deferred_Revenue_Monthly_Journal_Test_&amp;_Rec_Data_Cashflow Data_Data_Graph" xfId="3090" xr:uid="{0991E482-3DA6-406A-86CC-8D6916E2D155}"/>
    <cellStyle name="_Aug 08_Jun11_WE_n8496097_v12_Deferred_Revenue_Monthly_Journal_Test_&amp;_Rec_MP List" xfId="3091" xr:uid="{86514901-13C9-47E3-87EF-EBE3375923C4}"/>
    <cellStyle name="_Aug 08_Jun11_WE_n8496097_v12_Deferred_Revenue_Monthly_Journal_Test_&amp;_Rec_MP List_Tx F3 Input" xfId="3092" xr:uid="{299AB264-0BAB-4176-901B-E6F819E00E3F}"/>
    <cellStyle name="_Aug 08_Jun11_WE_n8496097_v12_Deferred_Revenue_Monthly_Journal_Test_&amp;_Rec_Project List" xfId="3093" xr:uid="{0E3ABC9B-9C54-46B2-B824-DE20265625E6}"/>
    <cellStyle name="_Aug 08_Jun11_WE_n8496097_v12_Deferred_Revenue_Monthly_Journal_Test_&amp;_Rec_Project List_Tx F3 Input" xfId="3094" xr:uid="{F833AE0C-833A-4E22-A1A8-66CA5AFD2378}"/>
    <cellStyle name="_Aug 08_Jun11_WE_n8496097_v12_Deferred_Revenue_Monthly_Journal_Test_&amp;_Rec_Sheet1" xfId="3095" xr:uid="{4464CC59-E2B8-443C-915F-9F5BA7DB1D11}"/>
    <cellStyle name="_Aug 08_Jun11_WE_n8496097_v12_Deferred_Revenue_Monthly_Journal_Test_&amp;_Rec_Sheet1_Tx F3 Input" xfId="3096" xr:uid="{EFBA23CB-F618-4088-A0CB-01D07B5819E3}"/>
    <cellStyle name="_Aug 08_Jun11_WE_n8496097_v12_Deferred_Revenue_Monthly_Journal_Test_&amp;_Rec_Sheet2" xfId="3097" xr:uid="{91BE9540-9313-45C9-BEDF-8C593B69A85E}"/>
    <cellStyle name="_Aug 08_Jun11_WE_n8496097_v12_Deferred_Revenue_Monthly_Journal_Test_&amp;_Rec_Sheet2_Tx F3 Input" xfId="3098" xr:uid="{990F3B5C-AC29-4166-ACAB-D305E12C72D1}"/>
    <cellStyle name="_Aug 08_Jun11_WE_n8496097_v12_Deferred_Revenue_Monthly_Journal_Test_&amp;_Rec_Sheet4" xfId="3099" xr:uid="{41A170D3-0521-4CD3-BAE8-0492C8A6BA70}"/>
    <cellStyle name="_Aug 08_Jun11_WE_n8496097_v12_Deferred_Revenue_Monthly_Journal_Test_&amp;_Rec_Sheet4_Tx F3 Input" xfId="3100" xr:uid="{363CFFBA-6F7B-4AA5-8489-37476B405391}"/>
    <cellStyle name="_Aug 08_Jun11_WE_n8496097_v12_Deferred_Revenue_Monthly_Journal_Test_&amp;_Rec_Table - Funding" xfId="3101" xr:uid="{55C1D377-CD60-4443-944D-0701F6E52947}"/>
    <cellStyle name="_Aug 08_Jun11_WE_n8496097_v12_Deferred_Revenue_Monthly_Journal_Test_&amp;_Rec_Table - Funding_Tx F3 Input" xfId="3102" xr:uid="{61748758-EBD8-4CF3-9322-3184F35CCD27}"/>
    <cellStyle name="_Aug 08_Jun11_WE_n8496097_v12_Deferred_Revenue_Monthly_Journal_Test_&amp;_Rec_Tx" xfId="3103" xr:uid="{1255A350-78D8-460A-8095-D443226AECFC}"/>
    <cellStyle name="_Aug 08_Jun11_WE_n8496097_v12_Deferred_Revenue_Monthly_Journal_Test_&amp;_Rec_Tx F3 Input" xfId="3104" xr:uid="{83254ABA-E85A-440B-B5B6-1A857416EECE}"/>
    <cellStyle name="_Aug 08_Jun11_WE_n8496097_v12_Deferred_Revenue_Monthly_Journal_Test_&amp;_Rec_Tx_Tx F3 Input" xfId="3105" xr:uid="{7E79C7B5-0503-460E-99ED-D8E3376ADA72}"/>
    <cellStyle name="_Aug 08_Jun11_WE_n8496097_v12_Deferred_Revenue_Monthly_Journal_Test_&amp;_Rec_Variance By Division" xfId="3106" xr:uid="{866B626E-F5B7-4860-B2FB-AE8CED1DB0D1}"/>
    <cellStyle name="_Aug 08_Jun11_WE_n8496097_v12_Deferred_Revenue_Monthly_Journal_Test_&amp;_Rec_Variance By Division_Data_Graph" xfId="3107" xr:uid="{3CBF5896-D383-494B-AD5D-8EC207E0889A}"/>
    <cellStyle name="_Aug 08_Jun11_WE_n8636408_v4_FY12_Forecast_items_to_be_submitted_by_Customer_Solutions_Snr_Commercial_Analyst" xfId="3108" xr:uid="{4C0AD7D7-7A5D-495F-9ABA-8D3BF1A1F847}"/>
    <cellStyle name="_Aug 08_Jun11_WE_n8636408_v4_FY12_Forecast_items_to_be_submitted_by_Customer_Solutions_Snr_Commercial_Analyst_CF data" xfId="3109" xr:uid="{C73A28D3-3D7C-4B62-83BD-BCC78D0DB8D7}"/>
    <cellStyle name="_Aug 08_Jun11_WE_n8636408_v4_FY12_Forecast_items_to_be_submitted_by_Customer_Solutions_Snr_Commercial_Analyst_Data_Cashflow Data" xfId="3110" xr:uid="{A8FE570E-9E77-4F6A-8BDD-931556D2C2AA}"/>
    <cellStyle name="_Aug 08_Jun11_WE_n8636408_v4_FY12_Forecast_items_to_be_submitted_by_Customer_Solutions_Snr_Commercial_Analyst_Tx F3 Input" xfId="3111" xr:uid="{C2E1C1F1-D847-4AE6-B50E-18AC71B86DC3}"/>
    <cellStyle name="_Aug 08_Jun11_WE_n8636408_v4_FY12_Forecast_items_to_be_submitted_by_Customer_Solutions_Snr_Commercial_Analyst_Variance By Division" xfId="3112" xr:uid="{86C48A3A-606A-487F-869C-D36B3DD8C6EB}"/>
    <cellStyle name="_Aug 08_MP List" xfId="3113" xr:uid="{C1FAB115-6E31-4CE7-97C8-C7B333F99FC0}"/>
    <cellStyle name="_Aug 08_MP List_Tx F3 Input" xfId="3114" xr:uid="{B1805CD9-50E5-4A35-8390-D326B293C960}"/>
    <cellStyle name="_Aug 08_Project List" xfId="3115" xr:uid="{A89C58C6-6CFF-4CA7-9D0A-21093954CF0C}"/>
    <cellStyle name="_Aug 08_Project List_Tx F3 Input" xfId="3116" xr:uid="{5CD55F42-5614-4C5D-8FF9-07365C4F9B98}"/>
    <cellStyle name="_Aug 08_Sheet1" xfId="3117" xr:uid="{A2EBA190-E200-48F1-AB1A-932582C87004}"/>
    <cellStyle name="_Aug 08_Sheet1_1" xfId="3118" xr:uid="{E8351CD6-D4B4-432E-BD89-AF65B961BFE3}"/>
    <cellStyle name="_Aug 08_Sheet1_1_Tx F3 Input" xfId="3119" xr:uid="{AC02A3F9-CF33-4A94-B543-8229724B464B}"/>
    <cellStyle name="_Aug 08_Sheet1_Access Solutions Capex and Opex report for January 2012" xfId="3120" xr:uid="{D5B9D281-40B8-4E69-AB24-CB4153AA8832}"/>
    <cellStyle name="_Aug 08_Sheet1_Access Solutions Capex and Opex report for January 2012_CF data" xfId="3121" xr:uid="{DAD9E300-3A00-42A8-A0DE-DF6ADB07CB20}"/>
    <cellStyle name="_Aug 08_Sheet1_Access Solutions Capex and Opex report for January 2012_Data_Cashflow Data" xfId="3122" xr:uid="{5FFE5398-BC2C-4FF7-91F8-4FFCE63DCA0E}"/>
    <cellStyle name="_Aug 08_Sheet1_Access Solutions Capex and Opex report for January 2012_Tx F3 Input" xfId="3123" xr:uid="{20842A70-AB40-4A6E-AF95-F79DFD314B03}"/>
    <cellStyle name="_Aug 08_Sheet1_Access Solutions Capex and Opex report for January 2012_Variance By Division" xfId="3124" xr:uid="{9F030904-FCF5-4356-94D7-26B0FC0DCC2A}"/>
    <cellStyle name="_Aug 08_Sheet1_CF data" xfId="3125" xr:uid="{E38668BB-8D7D-4852-AE0E-CF4636C12CBC}"/>
    <cellStyle name="_Aug 08_Sheet1_Data_Cashflow Data" xfId="3126" xr:uid="{8FFC5413-ABB3-4C9A-93AC-D99194579102}"/>
    <cellStyle name="_Aug 08_Sheet1_Data_Cashflow Data_Data_Graph" xfId="3127" xr:uid="{2CD95442-D093-40FC-985E-5E4EDECDD06F}"/>
    <cellStyle name="_Aug 08_Sheet1_MP List" xfId="3128" xr:uid="{15A6E81E-41AF-428F-B67D-DF42527903C5}"/>
    <cellStyle name="_Aug 08_Sheet1_MP List_Tx F3 Input" xfId="3129" xr:uid="{68BC1776-0F5B-402F-A029-04B0FB212511}"/>
    <cellStyle name="_Aug 08_Sheet1_Project List" xfId="3130" xr:uid="{9A56BFAC-D638-4746-897D-13A4DF9D037F}"/>
    <cellStyle name="_Aug 08_Sheet1_Project List_Tx F3 Input" xfId="3131" xr:uid="{0C602552-C381-4CC7-A12E-A4B5AE8977D7}"/>
    <cellStyle name="_Aug 08_Sheet1_Sheet1" xfId="3132" xr:uid="{A142A410-DB11-482E-AEBD-B08074337BD7}"/>
    <cellStyle name="_Aug 08_Sheet1_Sheet1_Tx F3 Input" xfId="3133" xr:uid="{4C0985FD-B180-41A1-ACB3-588CEB9B988E}"/>
    <cellStyle name="_Aug 08_Sheet1_Sheet2" xfId="3134" xr:uid="{C2D01226-5AA2-44B2-8ABC-84660E689FC9}"/>
    <cellStyle name="_Aug 08_Sheet1_Sheet2_Tx F3 Input" xfId="3135" xr:uid="{A1EA88A2-F241-4028-A8DB-0940CB084070}"/>
    <cellStyle name="_Aug 08_Sheet1_Sheet4" xfId="3136" xr:uid="{9FB62B3B-2415-40B5-99E4-C3F4F632AC04}"/>
    <cellStyle name="_Aug 08_Sheet1_Sheet4_Tx F3 Input" xfId="3137" xr:uid="{49458357-A9FD-4E98-B1C8-EEA2A79D48FA}"/>
    <cellStyle name="_Aug 08_Sheet1_Table - Funding" xfId="3138" xr:uid="{2ABAA6B3-E26E-4C63-9F0A-66736D16472B}"/>
    <cellStyle name="_Aug 08_Sheet1_Table - Funding_Tx F3 Input" xfId="3139" xr:uid="{739626F7-9E2B-42E9-A6FD-9540D75D5D41}"/>
    <cellStyle name="_Aug 08_Sheet1_Tx" xfId="3140" xr:uid="{31BFDEE3-D13E-467D-9B63-8B7C581C5555}"/>
    <cellStyle name="_Aug 08_Sheet1_Tx F3 Input" xfId="3141" xr:uid="{1B9C5BCA-8A42-454D-A401-2155AB374F14}"/>
    <cellStyle name="_Aug 08_Sheet1_Tx_Tx F3 Input" xfId="3142" xr:uid="{22888FA7-6B7F-4938-9F7A-BD7C079DB05C}"/>
    <cellStyle name="_Aug 08_Sheet1_Variance By Division" xfId="3143" xr:uid="{337DF590-CEBD-46E5-AEDE-F8560101A498}"/>
    <cellStyle name="_Aug 08_Sheet1_Variance By Division_Data_Graph" xfId="3144" xr:uid="{FBFBBA6E-B9CB-4B6B-BF58-BAFD1F4CE59F}"/>
    <cellStyle name="_Aug 08_Sheet1_WE_n8496097_v12_Deferred_Revenue_Monthly_Journal_Test_&amp;_Rec" xfId="3145" xr:uid="{4BCBEFFE-4125-483E-B0D5-A301C952CCDE}"/>
    <cellStyle name="_Aug 08_Sheet1_WE_n8496097_v12_Deferred_Revenue_Monthly_Journal_Test_&amp;_Rec_CF data" xfId="3146" xr:uid="{3407F6B8-703F-41AE-A38A-CE422E77D389}"/>
    <cellStyle name="_Aug 08_Sheet1_WE_n8496097_v12_Deferred_Revenue_Monthly_Journal_Test_&amp;_Rec_Data_Cashflow Data" xfId="3147" xr:uid="{8060CFFB-5937-461A-AA82-C33B29E03D1B}"/>
    <cellStyle name="_Aug 08_Sheet1_WE_n8496097_v12_Deferred_Revenue_Monthly_Journal_Test_&amp;_Rec_Data_Cashflow Data_Data_Graph" xfId="3148" xr:uid="{3E584E8F-7DA9-4B7D-A8E7-5A9CF08FCCD4}"/>
    <cellStyle name="_Aug 08_Sheet1_WE_n8496097_v12_Deferred_Revenue_Monthly_Journal_Test_&amp;_Rec_MP List" xfId="3149" xr:uid="{44752357-17A5-48B6-9A51-079422A13633}"/>
    <cellStyle name="_Aug 08_Sheet1_WE_n8496097_v12_Deferred_Revenue_Monthly_Journal_Test_&amp;_Rec_MP List_Tx F3 Input" xfId="3150" xr:uid="{FADA7670-EE16-4420-9F44-490CC32FE850}"/>
    <cellStyle name="_Aug 08_Sheet1_WE_n8496097_v12_Deferred_Revenue_Monthly_Journal_Test_&amp;_Rec_Project List" xfId="3151" xr:uid="{070E3908-DA8B-4516-B62E-E3A3F68E39DD}"/>
    <cellStyle name="_Aug 08_Sheet1_WE_n8496097_v12_Deferred_Revenue_Monthly_Journal_Test_&amp;_Rec_Project List_Tx F3 Input" xfId="3152" xr:uid="{C056796A-CED8-4E13-A03A-D2C0185336DB}"/>
    <cellStyle name="_Aug 08_Sheet1_WE_n8496097_v12_Deferred_Revenue_Monthly_Journal_Test_&amp;_Rec_Sheet1" xfId="3153" xr:uid="{0CFA8061-DF3C-4A98-BEF4-4590497E123B}"/>
    <cellStyle name="_Aug 08_Sheet1_WE_n8496097_v12_Deferred_Revenue_Monthly_Journal_Test_&amp;_Rec_Sheet1_Tx F3 Input" xfId="3154" xr:uid="{43577A73-1166-461F-9B3C-5331DB752B23}"/>
    <cellStyle name="_Aug 08_Sheet1_WE_n8496097_v12_Deferred_Revenue_Monthly_Journal_Test_&amp;_Rec_Sheet2" xfId="3155" xr:uid="{99B51C6B-C5A9-4CF1-AFA5-083A01983BF7}"/>
    <cellStyle name="_Aug 08_Sheet1_WE_n8496097_v12_Deferred_Revenue_Monthly_Journal_Test_&amp;_Rec_Sheet2_Tx F3 Input" xfId="3156" xr:uid="{C0C9998C-EDCF-4FFE-999A-D38706DEE542}"/>
    <cellStyle name="_Aug 08_Sheet1_WE_n8496097_v12_Deferred_Revenue_Monthly_Journal_Test_&amp;_Rec_Sheet4" xfId="3157" xr:uid="{DD998501-C3FE-4DCF-A7C3-B6409C7D0A85}"/>
    <cellStyle name="_Aug 08_Sheet1_WE_n8496097_v12_Deferred_Revenue_Monthly_Journal_Test_&amp;_Rec_Sheet4_Tx F3 Input" xfId="3158" xr:uid="{7E6C748C-C2D3-4B04-9595-58B7D759D533}"/>
    <cellStyle name="_Aug 08_Sheet1_WE_n8496097_v12_Deferred_Revenue_Monthly_Journal_Test_&amp;_Rec_Table - Funding" xfId="3159" xr:uid="{D0BCD2A4-EC4C-4E3B-B15A-04988FBCF34F}"/>
    <cellStyle name="_Aug 08_Sheet1_WE_n8496097_v12_Deferred_Revenue_Monthly_Journal_Test_&amp;_Rec_Table - Funding_Tx F3 Input" xfId="3160" xr:uid="{48EDCDA4-A8F5-450C-9E9D-2D156A6292C9}"/>
    <cellStyle name="_Aug 08_Sheet1_WE_n8496097_v12_Deferred_Revenue_Monthly_Journal_Test_&amp;_Rec_Tx" xfId="3161" xr:uid="{F401E0B5-A47C-4D62-A8ED-3013639D9D33}"/>
    <cellStyle name="_Aug 08_Sheet1_WE_n8496097_v12_Deferred_Revenue_Monthly_Journal_Test_&amp;_Rec_Tx F3 Input" xfId="3162" xr:uid="{B3C26428-0245-4A33-971C-982056A08747}"/>
    <cellStyle name="_Aug 08_Sheet1_WE_n8496097_v12_Deferred_Revenue_Monthly_Journal_Test_&amp;_Rec_Tx_Tx F3 Input" xfId="3163" xr:uid="{AD5C36E3-66C7-4247-B019-1A6FD96052BD}"/>
    <cellStyle name="_Aug 08_Sheet1_WE_n8496097_v12_Deferred_Revenue_Monthly_Journal_Test_&amp;_Rec_Variance By Division" xfId="3164" xr:uid="{9C1A9221-ED9E-4391-B950-31155BAD6009}"/>
    <cellStyle name="_Aug 08_Sheet1_WE_n8496097_v12_Deferred_Revenue_Monthly_Journal_Test_&amp;_Rec_Variance By Division_Data_Graph" xfId="3165" xr:uid="{C3F5E39A-EE88-4A7F-B46A-ED1A97396600}"/>
    <cellStyle name="_Aug 08_Sheet1_WE_n8636408_v4_FY12_Forecast_items_to_be_submitted_by_Customer_Solutions_Snr_Commercial_Analyst" xfId="3166" xr:uid="{90340812-CCB6-42C3-A8C4-80BFDD692188}"/>
    <cellStyle name="_BC total jobs" xfId="3167" xr:uid="{A6BF5F8C-7A6D-4C3D-9BA8-10EFE9FB7BB2}"/>
    <cellStyle name="_BC total jobs_~2127500" xfId="3168" xr:uid="{D3481A6F-86BF-44B0-9C8B-223406179781}"/>
    <cellStyle name="_Book2" xfId="3169" xr:uid="{D7E21FB1-290E-4E41-B230-2B6F88E6DF62}"/>
    <cellStyle name="_Book6" xfId="3170" xr:uid="{E04DE313-1B6E-425C-9914-C460922CD55C}"/>
    <cellStyle name="_Book6_~2127500" xfId="3171" xr:uid="{D8CBE5B1-B819-4B0C-A8E3-D082B27BFAF5}"/>
    <cellStyle name="_Branch Report Forecast" xfId="3172" xr:uid="{9F855822-F271-481D-9DC8-5F372E8EB329}"/>
    <cellStyle name="_Budget cut March 09" xfId="3173" xr:uid="{59F3F081-A1F3-4E49-8A6D-1C36CEFCF010}"/>
    <cellStyle name="_Budget cut March 09_~2127500" xfId="3174" xr:uid="{81042151-6FC3-47DB-9039-247047408859}"/>
    <cellStyle name="_Calculations" xfId="3175" xr:uid="{548FBE49-EB63-451E-8AA5-726FD1EEBCE8}"/>
    <cellStyle name="_CPR (#1 Aug)" xfId="3176" xr:uid="{AC13BEEF-DD4D-4CC1-8782-158785DC0E97}"/>
    <cellStyle name="_Electricity networks data" xfId="3177" xr:uid="{0308162C-1A04-47D2-A9DD-D7B223DE9E1D}"/>
    <cellStyle name="_Electricity networks data_~2127500" xfId="3178" xr:uid="{D18C76DB-2DA6-4964-8580-85C201DE2F62}"/>
    <cellStyle name="_Electricity networks data_SSB_Performance - year by year" xfId="3179" xr:uid="{11E3968F-E12F-4D2F-92B0-0E91DBAE3B3F}"/>
    <cellStyle name="_Project Priority order- Jan 09" xfId="3180" xr:uid="{53B80EEB-90DB-481E-8543-1781ABFE11C4}"/>
    <cellStyle name="_Project Priority order- Jan 09_~2127500" xfId="3181" xr:uid="{77DC7BD4-FCCD-4633-9549-77F30A50396A}"/>
    <cellStyle name="_seb dist" xfId="3182" xr:uid="{17B2E4BE-C4DE-45B6-A50E-5B605722EABE}"/>
    <cellStyle name="_seb dist_SSB_Performance - year by year" xfId="3183" xr:uid="{AFDA0948-04A2-4A79-99D7-DBAA7862B9A2}"/>
    <cellStyle name="_seb dist_WE_n8294036_v6_AA3_R&amp;P_Service_Standard_Measures__Targets_&amp;_Performance_Charts" xfId="3184" xr:uid="{B95B36E5-4FAC-4810-8CBE-ED77C6990A57}"/>
    <cellStyle name="_seb dist_WE_n8338503_v5G_AA3_-_R&amp;P_-_Services_-_Historical_data_for_the_service_standard_benchmarks_and_information_f" xfId="3185" xr:uid="{0D3FD011-E363-431D-907E-7509DF6B798D}"/>
    <cellStyle name="_seb dist_WE_n8338503_v5H_AA3_-_R&amp;P_-_Services_-_Historical_data_for_the_service_standard_benchmarks_and_information_f" xfId="3186" xr:uid="{BC556E3D-A47F-44EB-BF7A-DD74ABAF4B91}"/>
    <cellStyle name="_seb dist_WE_n8338503_v9_AA3_-_R&amp;P_-_Services_-_Historical_data_for_the_service_standard_benchmarks_and_information_f" xfId="3187" xr:uid="{C371C6F0-3F8D-4156-8015-9E0E7733FD4A}"/>
    <cellStyle name="_seb dist_WE_n9188735_v3_AA3_-_Services_-_Comparison_of_SSB_and_SSAM_target_levels_for_Draft_Decision_and_Final_Decis" xfId="3188" xr:uid="{F849009C-6D62-4554-9EAF-84F78D82ED59}"/>
    <cellStyle name="_seb tran" xfId="3189" xr:uid="{FDE3636A-1348-4264-8AAB-44FFFC637B0B}"/>
    <cellStyle name="_seb tran_SSB_Performance - year by year" xfId="3190" xr:uid="{AE27417A-535C-4382-938A-6C343867A8B4}"/>
    <cellStyle name="_seb tran_WE_n8294036_v6_AA3_R&amp;P_Service_Standard_Measures__Targets_&amp;_Performance_Charts" xfId="3191" xr:uid="{54CDD9C5-06EB-4CEE-9CB3-7AC1AA7E3F71}"/>
    <cellStyle name="_seb tran_WE_n8338503_v5G_AA3_-_R&amp;P_-_Services_-_Historical_data_for_the_service_standard_benchmarks_and_information_f" xfId="3192" xr:uid="{D4FE32E2-8C7F-45C7-9C88-6306D6EA7EEE}"/>
    <cellStyle name="_seb tran_WE_n8338503_v5H_AA3_-_R&amp;P_-_Services_-_Historical_data_for_the_service_standard_benchmarks_and_information_f" xfId="3193" xr:uid="{D1A539C1-9593-446A-B403-6A246B776633}"/>
    <cellStyle name="_seb tran_WE_n8338503_v9_AA3_-_R&amp;P_-_Services_-_Historical_data_for_the_service_standard_benchmarks_and_information_f" xfId="3194" xr:uid="{D840E7AC-32EF-426E-9750-1B0D15E9C11C}"/>
    <cellStyle name="_seb tran_WE_n9188735_v3_AA3_-_Services_-_Comparison_of_SSB_and_SSAM_target_levels_for_Draft_Decision_and_Final_Decis" xfId="3195" xr:uid="{D5A43BED-612C-47DD-B3DE-2E5D67098F27}"/>
    <cellStyle name="_Sept 11(W)" xfId="3196" xr:uid="{491BB078-D45E-441A-9CBB-77E904321418}"/>
    <cellStyle name="_Sept 11(W)_Calculations" xfId="3197" xr:uid="{9C3A362F-93D3-45DD-B5E0-40EDF7C7E882}"/>
    <cellStyle name="_Sheet1" xfId="3198" xr:uid="{5FF7A068-C582-4A0A-9044-911AAABF7F46}"/>
    <cellStyle name="_Sheet1_Calculations" xfId="3199" xr:uid="{6CB4E2CE-FB9A-42DC-A0CA-DEC84D6689B4}"/>
    <cellStyle name="_Sheet1_WE_n8338503_v8_AA3_-_R&amp;P_-_Services_-_Historical_data_for_the_service_standard_benchmarks_and_information_f" xfId="3200" xr:uid="{7AAF0B7D-4357-4290-BB48-FC3897D13C83}"/>
    <cellStyle name="_Sheet1_WE_n8768266_v10_AA3_-_R&amp;P_-_Services_-_AA2_incentive_mechanism_performance" xfId="3201" xr:uid="{69ED2134-23DD-42E9-8F1E-C2631489B690}"/>
    <cellStyle name="_Sheet1_WE_n8768266_v2_AA3_-_R&amp;P_-_Services_-_AA2_incentive_mechanism_performance" xfId="3202" xr:uid="{52E36496-5ED2-40A9-A7A8-C8F3B654717B}"/>
    <cellStyle name="_Sheet1_WE_n8768266_v9_AA3_-_R&amp;P_-_Services_-_AA2_incentive_mechanism_performance" xfId="3203" xr:uid="{57CBC517-AA8A-4EAB-BBB0-08D14A34283D}"/>
    <cellStyle name="_Sheet3" xfId="3204" xr:uid="{E15D5CBB-B822-42AE-B48F-AC78741B08EA}"/>
    <cellStyle name="_Sheet3_Calculations" xfId="3205" xr:uid="{23169F18-E35A-43EE-BAF5-F8D21D6AA3EE}"/>
    <cellStyle name="_Sheet3_SSB_Performance - year by year" xfId="3206" xr:uid="{91A64177-AE66-4120-9970-A0EE9D3BDDA2}"/>
    <cellStyle name="_Sheet3_WE_n8294036_v6_AA3_R&amp;P_Service_Standard_Measures__Targets_&amp;_Performance_Charts" xfId="3207" xr:uid="{5B24AB79-42ED-4680-A5E0-8125F95378E3}"/>
    <cellStyle name="_Sheet3_WE_n8338503_v5G_AA3_-_R&amp;P_-_Services_-_Historical_data_for_the_service_standard_benchmarks_and_information_f" xfId="3208" xr:uid="{96298A9A-E654-4BF6-AD09-F63476299DB3}"/>
    <cellStyle name="_Sheet3_WE_n8338503_v5H_AA3_-_R&amp;P_-_Services_-_Historical_data_for_the_service_standard_benchmarks_and_information_f" xfId="3209" xr:uid="{76E8249A-BC10-4EF4-8429-97792399247C}"/>
    <cellStyle name="_Sheet3_WE_n8338503_v9_AA3_-_R&amp;P_-_Services_-_Historical_data_for_the_service_standard_benchmarks_and_information_f" xfId="3210" xr:uid="{1827805D-16C0-4525-B681-3DDD1F78FD63}"/>
    <cellStyle name="_Sheet3_WE_n9188735_v3_AA3_-_Services_-_Comparison_of_SSB_and_SSAM_target_levels_for_Draft_Decision_and_Final_Decis" xfId="3211" xr:uid="{8B3D7C3F-F8C2-42AD-AF07-C7F0EE273681}"/>
    <cellStyle name="_Sheet5" xfId="3212" xr:uid="{02E3DC1A-F5F4-4B81-8689-CF4ECA9925CF}"/>
    <cellStyle name="_Sheet5_Calculations" xfId="3213" xr:uid="{41AF45EE-61B2-4358-A1C8-775F57AC3BBC}"/>
    <cellStyle name="_TRANSMISSION OPEX" xfId="3214" xr:uid="{941923AD-9F86-4920-98DE-0A5272EE12B3}"/>
    <cellStyle name="_TRANSMISSION OPEX_SSB_Performance - year by year" xfId="3215" xr:uid="{A29FF1B6-DA8E-4023-95D2-3F4633B08801}"/>
    <cellStyle name="_TRANSMISSION OPEX_WE_n8294036_v6_AA3_R&amp;P_Service_Standard_Measures__Targets_&amp;_Performance_Charts" xfId="3216" xr:uid="{A32959B4-309D-43D3-BA19-419DE190CEC7}"/>
    <cellStyle name="_TRANSMISSION OPEX_WE_n8338503_v5G_AA3_-_R&amp;P_-_Services_-_Historical_data_for_the_service_standard_benchmarks_and_information_f" xfId="3217" xr:uid="{791CCCE6-D623-4D68-B8E4-29765A6EB5C6}"/>
    <cellStyle name="_TRANSMISSION OPEX_WE_n8338503_v5H_AA3_-_R&amp;P_-_Services_-_Historical_data_for_the_service_standard_benchmarks_and_information_f" xfId="3218" xr:uid="{E4C98279-BB0B-4ABC-AE37-A07B4CE9E672}"/>
    <cellStyle name="_TRANSMISSION OPEX_WE_n8338503_v9_AA3_-_R&amp;P_-_Services_-_Historical_data_for_the_service_standard_benchmarks_and_information_f" xfId="3219" xr:uid="{6A3A0829-C833-4208-8A4B-48392BBD0959}"/>
    <cellStyle name="_TRANSMISSION OPEX_WE_n9188735_v3_AA3_-_Services_-_Comparison_of_SSB_and_SSAM_target_levels_for_Draft_Decision_and_Final_Decis" xfId="3220" xr:uid="{D9CD1679-A352-4A28-B13B-A9742DA8C3F8}"/>
    <cellStyle name="_WE_n4424067_v9_STREETLIGHT_TEAM_FINANCIALS" xfId="3221" xr:uid="{CDD0F223-BF72-483C-8CBF-5C4F3E9506D1}"/>
    <cellStyle name="_WE_n4424067_v9_STREETLIGHT_TEAM_FINANCIALS_SSB_Performance - year by year" xfId="3222" xr:uid="{8839523B-E3D8-4670-87DB-2F31869F7C35}"/>
    <cellStyle name="_WE_n4424067_v9_STREETLIGHT_TEAM_FINANCIALS_WE_n8294036_v6_AA3_R&amp;P_Service_Standard_Measures__Targets_&amp;_Performance_Charts" xfId="3223" xr:uid="{F9B8F2B1-D811-47F3-95E3-D801CCD9D0C1}"/>
    <cellStyle name="_WE_n4424067_v9_STREETLIGHT_TEAM_FINANCIALS_WE_n8338503_v5G_AA3_-_R&amp;P_-_Services_-_Historical_data_for_the_service_standard_benchmarks_and_information_f" xfId="3224" xr:uid="{7145A176-66C5-4A0C-A299-9AAD24394238}"/>
    <cellStyle name="_WE_n4424067_v9_STREETLIGHT_TEAM_FINANCIALS_WE_n8338503_v5H_AA3_-_R&amp;P_-_Services_-_Historical_data_for_the_service_standard_benchmarks_and_information_f" xfId="3225" xr:uid="{F3C3DC77-DB34-433D-AC46-C848954B02BE}"/>
    <cellStyle name="_WE_n4424067_v9_STREETLIGHT_TEAM_FINANCIALS_WE_n8338503_v9_AA3_-_R&amp;P_-_Services_-_Historical_data_for_the_service_standard_benchmarks_and_information_f" xfId="3226" xr:uid="{82BAE7F5-443B-4E64-9608-48684E02771B}"/>
    <cellStyle name="_WE_n4424067_v9_STREETLIGHT_TEAM_FINANCIALS_WE_n9188735_v3_AA3_-_Services_-_Comparison_of_SSB_and_SSAM_target_levels_for_Draft_Decision_and_Final_Decis" xfId="3227" xr:uid="{3654BE0A-2AF8-4CD1-973B-024208046043}"/>
    <cellStyle name="_WE_n4946439_v9_AA2_REG_CATEGORY_INFORMATION_INCL_CAPCONS" xfId="3228" xr:uid="{CD6C753B-B0C9-45CC-B5D2-17ECC7E33193}"/>
    <cellStyle name="_WE_n4946439_v9_AA2_REG_CATEGORY_INFORMATION_INCL_CAPCONS_SSB_Performance - year by year" xfId="3229" xr:uid="{753F690F-33BB-44D4-87E0-2DF6E6C02324}"/>
    <cellStyle name="_WE_n4946439_v9_AA2_REG_CATEGORY_INFORMATION_INCL_CAPCONS_WE_n8294036_v6_AA3_R&amp;P_Service_Standard_Measures__Targets_&amp;_Performance_Charts" xfId="3230" xr:uid="{D2ED7587-3A33-48E2-8510-84EBA34019AF}"/>
    <cellStyle name="_WE_n4946439_v9_AA2_REG_CATEGORY_INFORMATION_INCL_CAPCONS_WE_n8338503_v5G_AA3_-_R&amp;P_-_Services_-_Historical_data_for_the_service_standard_benchmarks_and_information_f" xfId="3231" xr:uid="{12ECF7C7-B805-4A87-961B-5DEAF180453D}"/>
    <cellStyle name="_WE_n4946439_v9_AA2_REG_CATEGORY_INFORMATION_INCL_CAPCONS_WE_n8338503_v5H_AA3_-_R&amp;P_-_Services_-_Historical_data_for_the_service_standard_benchmarks_and_information_f" xfId="3232" xr:uid="{E0E18ECA-C965-4A7A-93BD-6F1E262DB77F}"/>
    <cellStyle name="_WE_n4946439_v9_AA2_REG_CATEGORY_INFORMATION_INCL_CAPCONS_WE_n8338503_v9_AA3_-_R&amp;P_-_Services_-_Historical_data_for_the_service_standard_benchmarks_and_information_f" xfId="3233" xr:uid="{D4397238-D3C8-416C-9959-5FA9145079B2}"/>
    <cellStyle name="_WE_n4946439_v9_AA2_REG_CATEGORY_INFORMATION_INCL_CAPCONS_WE_n9188735_v3_AA3_-_Services_-_Comparison_of_SSB_and_SSAM_target_levels_for_Draft_Decision_and_Final_Decis" xfId="3234" xr:uid="{5A3C054F-88AB-4B17-845E-84B887308DF1}"/>
    <cellStyle name="_WE_n5124795_v1_R&amp;PQ_AA2_RELIABILITY_WATERFALL_CHART" xfId="3235" xr:uid="{F6588386-546A-4A65-9B04-2E06FFA603E2}"/>
    <cellStyle name="_WE_n5124795_v1_R&amp;PQ_AA2_RELIABILITY_WATERFALL_CHART_SSB_Performance - year by year" xfId="3236" xr:uid="{C658F30B-D823-41F6-BDE9-92A3DBFC2C10}"/>
    <cellStyle name="_WE_n5124795_v1_R&amp;PQ_AA2_RELIABILITY_WATERFALL_CHART_WE_n8294036_v6_AA3_R&amp;P_Service_Standard_Measures__Targets_&amp;_Performance_Charts" xfId="3237" xr:uid="{B7FF4FE7-4AA5-4189-B9C8-65D4088FC5CB}"/>
    <cellStyle name="_WE_n5124795_v1_R&amp;PQ_AA2_RELIABILITY_WATERFALL_CHART_WE_n8338503_v5G_AA3_-_R&amp;P_-_Services_-_Historical_data_for_the_service_standard_benchmarks_and_information_f" xfId="3238" xr:uid="{001CDBBC-8FF6-43E6-9F44-FEBD2AD103DA}"/>
    <cellStyle name="_WE_n5124795_v1_R&amp;PQ_AA2_RELIABILITY_WATERFALL_CHART_WE_n8338503_v5H_AA3_-_R&amp;P_-_Services_-_Historical_data_for_the_service_standard_benchmarks_and_information_f" xfId="3239" xr:uid="{27532344-D68B-4B65-A302-BA784DD4626C}"/>
    <cellStyle name="_WE_n5124795_v1_R&amp;PQ_AA2_RELIABILITY_WATERFALL_CHART_WE_n8338503_v9_AA3_-_R&amp;P_-_Services_-_Historical_data_for_the_service_standard_benchmarks_and_information_f" xfId="3240" xr:uid="{57DB084D-4D3B-4481-A687-F201D238AD9B}"/>
    <cellStyle name="_WE_n5124795_v1_R&amp;PQ_AA2_RELIABILITY_WATERFALL_CHART_WE_n9188735_v3_AA3_-_Services_-_Comparison_of_SSB_and_SSAM_target_levels_for_Draft_Decision_and_Final_Decis" xfId="3241" xr:uid="{70E29920-27C5-49CA-BAEC-D67996893D64}"/>
    <cellStyle name="_WE_n5133945_v1_AA2_WATERFALL_CHARTS_-_DIST_CAPEX_FOR_RC_AND_AR" xfId="3242" xr:uid="{786C762A-9DE5-42F5-9419-0D3590227182}"/>
    <cellStyle name="_WE_n5133945_v1_AA2_WATERFALL_CHARTS_-_DIST_CAPEX_FOR_RC_AND_AR_SSB_Performance - year by year" xfId="3243" xr:uid="{9DEE92DC-DE03-40FA-A440-10D5C2190446}"/>
    <cellStyle name="_WE_n5133945_v1_AA2_WATERFALL_CHARTS_-_DIST_CAPEX_FOR_RC_AND_AR_WE_n8294036_v6_AA3_R&amp;P_Service_Standard_Measures__Targets_&amp;_Performance_Charts" xfId="3244" xr:uid="{6F69C20A-B578-4DC7-A3BC-5E02F444DE9A}"/>
    <cellStyle name="_WE_n5133945_v1_AA2_WATERFALL_CHARTS_-_DIST_CAPEX_FOR_RC_AND_AR_WE_n8338503_v5G_AA3_-_R&amp;P_-_Services_-_Historical_data_for_the_service_standard_benchmarks_and_information_f" xfId="3245" xr:uid="{FFF8870C-6078-48B4-9574-A35440F12D43}"/>
    <cellStyle name="_WE_n5133945_v1_AA2_WATERFALL_CHARTS_-_DIST_CAPEX_FOR_RC_AND_AR_WE_n8338503_v5H_AA3_-_R&amp;P_-_Services_-_Historical_data_for_the_service_standard_benchmarks_and_information_f" xfId="3246" xr:uid="{A77BAE06-9EBA-4F18-A26A-C84763312751}"/>
    <cellStyle name="_WE_n5133945_v1_AA2_WATERFALL_CHARTS_-_DIST_CAPEX_FOR_RC_AND_AR_WE_n8338503_v9_AA3_-_R&amp;P_-_Services_-_Historical_data_for_the_service_standard_benchmarks_and_information_f" xfId="3247" xr:uid="{6E84D6FB-6FE8-4287-ABEC-5CF85931F5BE}"/>
    <cellStyle name="_WE_n5133945_v1_AA2_WATERFALL_CHARTS_-_DIST_CAPEX_FOR_RC_AND_AR_WE_n9188735_v3_AA3_-_Services_-_Comparison_of_SSB_and_SSAM_target_levels_for_Draft_Decision_and_Final_Decis" xfId="3248" xr:uid="{B7615DCD-71C5-483C-9FEB-112C7EA00611}"/>
    <cellStyle name="_WE_n5537763_v2_WORKING_SPREADSHEET_FOR_AA2" xfId="3249" xr:uid="{E7F2ECF7-FD8C-4A4D-912E-03E2578BF538}"/>
    <cellStyle name="_WE_n5537763_v2_WORKING_SPREADSHEET_FOR_AA2_SSB_Performance - year by year" xfId="3250" xr:uid="{BD8AC3EA-A3CA-4B3A-98F8-103521B45AAC}"/>
    <cellStyle name="_WE_n5537763_v2_WORKING_SPREADSHEET_FOR_AA2_WE_n8294036_v6_AA3_R&amp;P_Service_Standard_Measures__Targets_&amp;_Performance_Charts" xfId="3251" xr:uid="{8C1EDBE8-42C2-4397-9C7A-06DC2B270C26}"/>
    <cellStyle name="_WE_n5537763_v2_WORKING_SPREADSHEET_FOR_AA2_WE_n8338503_v5G_AA3_-_R&amp;P_-_Services_-_Historical_data_for_the_service_standard_benchmarks_and_information_f" xfId="3252" xr:uid="{CF4AD378-C3C1-4872-B0AC-E00A7D07AB6F}"/>
    <cellStyle name="_WE_n5537763_v2_WORKING_SPREADSHEET_FOR_AA2_WE_n8338503_v5H_AA3_-_R&amp;P_-_Services_-_Historical_data_for_the_service_standard_benchmarks_and_information_f" xfId="3253" xr:uid="{F67D940D-B9A2-4F62-8536-B2E371DC68DF}"/>
    <cellStyle name="_WE_n5537763_v2_WORKING_SPREADSHEET_FOR_AA2_WE_n8338503_v9_AA3_-_R&amp;P_-_Services_-_Historical_data_for_the_service_standard_benchmarks_and_information_f" xfId="3254" xr:uid="{3FDF07DB-8188-4AEC-9531-CF36EE76F541}"/>
    <cellStyle name="_WE_n5537763_v2_WORKING_SPREADSHEET_FOR_AA2_WE_n9188735_v3_AA3_-_Services_-_Comparison_of_SSB_and_SSAM_target_levels_for_Draft_Decision_and_Final_Decis" xfId="3255" xr:uid="{3F0E20F6-E190-4619-8924-2FA241AD7226}"/>
    <cellStyle name="_WE_n6033177_v1_Divisional_Ceiling_Workings_for_Budget_09_10 Ailin 22-04" xfId="3256" xr:uid="{E54D0723-137D-4ECB-A598-90743BB5ABD4}"/>
    <cellStyle name="_WE_n6033177_v1_Divisional_Ceiling_Workings_for_Budget_09_10 Ailin 22-04_SSB_Performance - year by year" xfId="3257" xr:uid="{7E2A21AB-481B-4597-83E0-41AEFDFBB731}"/>
    <cellStyle name="_WE_n6033177_v1_Divisional_Ceiling_Workings_for_Budget_09_10 Ailin 22-04_WE_n8294036_v6_AA3_R&amp;P_Service_Standard_Measures__Targets_&amp;_Performance_Charts" xfId="3258" xr:uid="{F6877905-14CF-47AB-B222-AB2185FF7FC2}"/>
    <cellStyle name="_WE_n6033177_v1_Divisional_Ceiling_Workings_for_Budget_09_10 Ailin 22-04_WE_n8338503_v5G_AA3_-_R&amp;P_-_Services_-_Historical_data_for_the_service_standard_benchmarks_and_information_f" xfId="3259" xr:uid="{D13F2506-0389-4913-9688-9142526149D6}"/>
    <cellStyle name="_WE_n6033177_v1_Divisional_Ceiling_Workings_for_Budget_09_10 Ailin 22-04_WE_n8338503_v5H_AA3_-_R&amp;P_-_Services_-_Historical_data_for_the_service_standard_benchmarks_and_information_f" xfId="3260" xr:uid="{B776E2DC-0003-4C0F-A2C4-73D60DDC40B1}"/>
    <cellStyle name="_WE_n6033177_v1_Divisional_Ceiling_Workings_for_Budget_09_10 Ailin 22-04_WE_n8338503_v9_AA3_-_R&amp;P_-_Services_-_Historical_data_for_the_service_standard_benchmarks_and_information_f" xfId="3261" xr:uid="{51BF7166-500A-4D7C-8F88-0605D49AC952}"/>
    <cellStyle name="_WE_n6033177_v1_Divisional_Ceiling_Workings_for_Budget_09_10 Ailin 22-04_WE_n9188735_v3_AA3_-_Services_-_Comparison_of_SSB_and_SSAM_target_levels_for_Draft_Decision_and_Final_Decis" xfId="3262" xr:uid="{5749CE69-4971-4954-B8B9-B7E69FB964D8}"/>
    <cellStyle name="_WE_n6067466_v1_AA2_Distribution_AR_&amp;_RC_CAPEX_Yr1_Cut3_Budgets_and_Carryovers" xfId="3263" xr:uid="{BA9FDBBE-3546-49D4-9629-0E40CA51EB74}"/>
    <cellStyle name="_WE_n6067466_v1_AA2_Distribution_AR_&amp;_RC_CAPEX_Yr1_Cut3_Budgets_and_Carryovers_SSB_Performance - year by year" xfId="3264" xr:uid="{E7AFF8BE-9E52-4F20-A755-5E550F639B5A}"/>
    <cellStyle name="_WE_n6067466_v1_AA2_Distribution_AR_&amp;_RC_CAPEX_Yr1_Cut3_Budgets_and_Carryovers_WE_n8294036_v6_AA3_R&amp;P_Service_Standard_Measures__Targets_&amp;_Performance_Charts" xfId="3265" xr:uid="{DDA7A127-2A0E-45BF-8E99-645EFDE9AEC2}"/>
    <cellStyle name="_WE_n6067466_v1_AA2_Distribution_AR_&amp;_RC_CAPEX_Yr1_Cut3_Budgets_and_Carryovers_WE_n8338503_v5G_AA3_-_R&amp;P_-_Services_-_Historical_data_for_the_service_standard_benchmarks_and_information_f" xfId="3266" xr:uid="{0302B201-EB05-4D2A-9A08-838BFC301C85}"/>
    <cellStyle name="_WE_n6067466_v1_AA2_Distribution_AR_&amp;_RC_CAPEX_Yr1_Cut3_Budgets_and_Carryovers_WE_n8338503_v5H_AA3_-_R&amp;P_-_Services_-_Historical_data_for_the_service_standard_benchmarks_and_information_f" xfId="3267" xr:uid="{F0CB82A0-8210-43C9-8357-6599EC5FFDFC}"/>
    <cellStyle name="_WE_n6067466_v1_AA2_Distribution_AR_&amp;_RC_CAPEX_Yr1_Cut3_Budgets_and_Carryovers_WE_n8338503_v9_AA3_-_R&amp;P_-_Services_-_Historical_data_for_the_service_standard_benchmarks_and_information_f" xfId="3268" xr:uid="{60638992-65BD-4E6B-B132-364B6A0156AD}"/>
    <cellStyle name="_WE_n6067466_v1_AA2_Distribution_AR_&amp;_RC_CAPEX_Yr1_Cut3_Budgets_and_Carryovers_WE_n9188735_v3_AA3_-_Services_-_Comparison_of_SSB_and_SSAM_target_levels_for_Draft_Decision_and_Final_Decis" xfId="3269" xr:uid="{14A93B73-FE3E-4F68-BC7F-4CF714F4ADD8}"/>
    <cellStyle name="_WE_n6323830_v3_HISTORICAL_TRENDS_AND_FUTURE_VIEW_BY_REG_CAT_(AILIN)_CONSIDERATIONS" xfId="3270" xr:uid="{1D95CAE5-3382-415A-B66D-D786E0DA952F}"/>
    <cellStyle name="_WE_n6323830_v3_HISTORICAL_TRENDS_AND_FUTURE_VIEW_BY_REG_CAT_(AILIN)_CONSIDERATIONS_SSB_Performance - year by year" xfId="3271" xr:uid="{EB3C290B-63FF-4CA3-9999-6EC1DAA9CFB2}"/>
    <cellStyle name="_WE_n6323830_v3_HISTORICAL_TRENDS_AND_FUTURE_VIEW_BY_REG_CAT_(AILIN)_CONSIDERATIONS_WE_n8294036_v6_AA3_R&amp;P_Service_Standard_Measures__Targets_&amp;_Performance_Charts" xfId="3272" xr:uid="{1B557E6F-F50E-4BBB-A993-279DC834AA25}"/>
    <cellStyle name="_WE_n6323830_v3_HISTORICAL_TRENDS_AND_FUTURE_VIEW_BY_REG_CAT_(AILIN)_CONSIDERATIONS_WE_n8338503_v5G_AA3_-_R&amp;P_-_Services_-_Historical_data_for_the_service_standard_benchmarks_and_information_f" xfId="3273" xr:uid="{DE454B4A-AE36-481E-95D7-F518A7F6BAB5}"/>
    <cellStyle name="_WE_n6323830_v3_HISTORICAL_TRENDS_AND_FUTURE_VIEW_BY_REG_CAT_(AILIN)_CONSIDERATIONS_WE_n8338503_v5H_AA3_-_R&amp;P_-_Services_-_Historical_data_for_the_service_standard_benchmarks_and_information_f" xfId="3274" xr:uid="{3CAD944B-3402-40EB-A3E4-1B1019832875}"/>
    <cellStyle name="_WE_n6323830_v3_HISTORICAL_TRENDS_AND_FUTURE_VIEW_BY_REG_CAT_(AILIN)_CONSIDERATIONS_WE_n8338503_v9_AA3_-_R&amp;P_-_Services_-_Historical_data_for_the_service_standard_benchmarks_and_information_f" xfId="3275" xr:uid="{F0316489-3D7C-4DE1-85C8-9E18328B27BF}"/>
    <cellStyle name="_WE_n6323830_v3_HISTORICAL_TRENDS_AND_FUTURE_VIEW_BY_REG_CAT_(AILIN)_CONSIDERATIONS_WE_n9188735_v3_AA3_-_Services_-_Comparison_of_SSB_and_SSAM_target_levels_for_Draft_Decision_and_Final_Decis" xfId="3276" xr:uid="{F9080E8B-EF1A-41EA-B7F6-11ECCC0F5938}"/>
    <cellStyle name="_WE_n6659970_v12_P&amp;L_for_Monthly_CPR_analysis_-_using_Cognos_8_templates" xfId="3277" xr:uid="{E75EB36C-491D-40F5-9AC5-6BC08DFBA5A2}"/>
    <cellStyle name="_WE_n7094191_v1_DAS_-_Tasks_average_time" xfId="3278" xr:uid="{CAFBF651-D324-4057-985A-4FC73DA2588B}"/>
    <cellStyle name="_WE_n7094191_v1_DAS_-_Tasks_average_time_~2127500" xfId="3279" xr:uid="{A8A7D82D-CBA6-4030-B72A-99FB60E87854}"/>
    <cellStyle name="_WE_n7146381_vR_RPQ_-_Data_for_Business_Case_10_11_TRD_program" xfId="3280" xr:uid="{2DCAB04C-235D-49DA-959A-7A038CDCC5D4}"/>
    <cellStyle name="_WE_n7146381_vR_RPQ_-_Data_for_Business_Case_10_11_TRD_program_~2127500" xfId="3281" xr:uid="{792D41A4-D88F-425A-8895-F3AC68B57376}"/>
    <cellStyle name="_WE_n7501588_v3A_P&amp;L_for_Monthly_CPR_analysis_(2_7_restructure)_-_using_Cognos_8_templates" xfId="3282" xr:uid="{AA59E143-1F58-44C8-98CD-8905C1A989B2}"/>
    <cellStyle name="_WE_n7501640_v2_CPR_P&amp;L_Review_-_August_2010_(incls_2_7_&amp;_Bud_2)" xfId="3283" xr:uid="{975A7B28-D16A-4EAB-88D8-E90EF75D128D}"/>
    <cellStyle name="_WE_n7645955_v1_P&amp;L_For_CPR_September_2010_BS-Copy" xfId="3284" xr:uid="{D36A10E6-C884-4C43-9D1D-D929ACD13B8C}"/>
    <cellStyle name="_WE_n7955093_v5_CPI_Linked_Debt_-_Summary_of_Deals" xfId="3285" xr:uid="{B1971086-5CE1-4B06-A916-026A0764896C}"/>
    <cellStyle name="_WE_n7955093_v5_CPI_Linked_Debt_-_Summary_of_Deals_Calculations" xfId="3286" xr:uid="{1C3EB90D-E567-4B09-AD3E-341788E29245}"/>
    <cellStyle name="_WE_n8737987_v1_Treasury_Debt_Management_Report_Sept_2011" xfId="3287" xr:uid="{E031E4D6-A8F9-475C-AA30-465406922EBF}"/>
    <cellStyle name="_WE_n8897342_v1_Treasury_Debt_Management_Report_Nov_2011" xfId="3288" xr:uid="{EB1A3A45-9570-4EBE-83C6-75CBC42BCA23}"/>
    <cellStyle name="_WE_n8967165_v1_Treasury_Debt_Management_Report_Dec_2011-_For_CPR" xfId="3289" xr:uid="{933C6704-3052-4CCB-B043-5EAFD3A85063}"/>
    <cellStyle name="_WP_CHECKING_PROGV3M_230708" xfId="3290" xr:uid="{AF7C9CC2-B8B7-4B5C-8501-8171F3878C90}"/>
    <cellStyle name="_WP_CHECKING_PROGV3M_270608" xfId="3291" xr:uid="{5B5C8755-50DC-4142-ABAE-E95DBC2FA999}"/>
    <cellStyle name="_WP_CHECKING_PROGV3M_270608_~2127500" xfId="3292" xr:uid="{113DA235-BD5F-4AC8-84FD-6E6E96844FCC}"/>
    <cellStyle name="_WP_CHECKING_PROGV3N_230708" xfId="3293" xr:uid="{01C844F8-437E-49BB-A307-92115D93BBB7}"/>
    <cellStyle name="=C:\WINNT\SYSTEM32\COMMAND.COM" xfId="3294" xr:uid="{5A2D68C0-F405-41E7-A6C8-C8BD805EE634}"/>
    <cellStyle name="Comma" xfId="3" builtinId="3" customBuiltin="1"/>
    <cellStyle name="Comma [0]" xfId="4" builtinId="6" customBuiltin="1"/>
    <cellStyle name="Comma 2" xfId="3295" xr:uid="{40F859DE-6C05-4D8C-9B84-3700EECC6AA4}"/>
    <cellStyle name="Comma 2 2" xfId="3296" xr:uid="{35EE2B9D-A99F-4526-A789-D355F205590A}"/>
    <cellStyle name="Comma 2 2 2" xfId="3334" xr:uid="{3BD45203-D69E-41F9-B5C9-998C9EED11BE}"/>
    <cellStyle name="Comma 2 2 2 2" xfId="3358" xr:uid="{F481550A-427B-4BD0-BC3F-145E34A0A49E}"/>
    <cellStyle name="Comma 2 2 3" xfId="3322" xr:uid="{30CD8B76-183F-4C21-8B69-3D8EBF5577D6}"/>
    <cellStyle name="Comma 2 2 4" xfId="3349" xr:uid="{93B27E48-5D31-4D20-8D92-70BEFF6BB111}"/>
    <cellStyle name="Comma 2 3" xfId="3333" xr:uid="{271D93F9-4863-4185-940E-5ABC665B2BCC}"/>
    <cellStyle name="Comma 2 3 2" xfId="3357" xr:uid="{1D3F2E04-9274-4C04-835C-B9A2DEAA85F9}"/>
    <cellStyle name="Comma 2 4" xfId="3321" xr:uid="{D54F2363-6CB2-4AE1-8CFD-AF11437098B7}"/>
    <cellStyle name="Comma 2 5" xfId="3347" xr:uid="{45FF42DC-FFF9-4A95-BC4B-98B1F2D4C9A0}"/>
    <cellStyle name="Comma 3" xfId="3297" xr:uid="{EAB1AD24-3249-47D7-90FC-F1D751B7E7CB}"/>
    <cellStyle name="Comma 3 2" xfId="3335" xr:uid="{4E103422-55E9-480D-8BF4-736565967CC9}"/>
    <cellStyle name="Comma 3 2 2" xfId="3359" xr:uid="{2443406A-AAB8-4961-88C1-3A3EBBAF4081}"/>
    <cellStyle name="Comma 3 3" xfId="3323" xr:uid="{09A17D71-AA37-43F8-8469-82C7B819A296}"/>
    <cellStyle name="Comma 3 4" xfId="3350" xr:uid="{1819DF3F-4E49-4F19-9814-0DA501E5673A}"/>
    <cellStyle name="Comma 4" xfId="22" xr:uid="{CF203A22-3A2D-493D-8714-83E6E0068311}"/>
    <cellStyle name="Comma 4 2" xfId="3331" xr:uid="{BFCFB12F-37D1-44AE-99C7-D29021B79F40}"/>
    <cellStyle name="Comma 4 3" xfId="3356" xr:uid="{1D5E02E4-31C5-43FE-AC33-0EE26F3E1C72}"/>
    <cellStyle name="Comma 5" xfId="3329" xr:uid="{78BAE934-9760-4EF1-9CDD-22320B5A890F}"/>
    <cellStyle name="Comma 6" xfId="3355" xr:uid="{58BC7755-B837-451D-93A2-16AD7473AFB3}"/>
    <cellStyle name="Comma 7" xfId="20" xr:uid="{85F0C90A-8253-46B9-8C42-71C884AB8D8F}"/>
    <cellStyle name="Currency" xfId="5" builtinId="4" customBuiltin="1"/>
    <cellStyle name="Currency [0]" xfId="6" builtinId="7" customBuiltin="1"/>
    <cellStyle name="Currency 2" xfId="3298" xr:uid="{3BB89A96-2A17-4B08-9796-8BEC82B3A6CF}"/>
    <cellStyle name="Currency 2 2" xfId="3299" xr:uid="{70CB35BB-7FF5-49F7-A337-52D553748850}"/>
    <cellStyle name="Currency 2 2 2" xfId="3337" xr:uid="{531615F6-65B7-4715-971D-0D65CD35DFD2}"/>
    <cellStyle name="Currency 2 2 2 2" xfId="3361" xr:uid="{37280662-F287-4BB4-8ED9-50B4A60924D5}"/>
    <cellStyle name="Currency 2 2 3" xfId="3325" xr:uid="{4D099626-4087-4743-9542-57F0BE732AD6}"/>
    <cellStyle name="Currency 2 2 4" xfId="3352" xr:uid="{C6348A69-A7E6-41E8-8B60-16486B7640E1}"/>
    <cellStyle name="Currency 2 3" xfId="3336" xr:uid="{47203495-756F-43FD-B346-68D844730508}"/>
    <cellStyle name="Currency 2 3 2" xfId="3360" xr:uid="{C95F2EFE-CA4B-4D02-9D5C-1E4B3B8E670D}"/>
    <cellStyle name="Currency 2 4" xfId="3324" xr:uid="{47C62F12-4E41-4FF2-A6F9-C4A338AD885E}"/>
    <cellStyle name="Currency 2 5" xfId="3351" xr:uid="{1C5A7CC0-765B-4213-B11B-E6757D53C559}"/>
    <cellStyle name="Euro" xfId="3300" xr:uid="{4D009B25-490E-484B-9FF8-F1C1B825B075}"/>
    <cellStyle name="Euro 2" xfId="3301" xr:uid="{43F14676-A671-496F-8D95-0FA1298A6E3F}"/>
    <cellStyle name="Euro_Calculations" xfId="3302" xr:uid="{2AD8C8C3-F336-479C-BA28-329444A607E7}"/>
    <cellStyle name="Footer" xfId="3303" xr:uid="{BEDFCC47-FC0A-4D2B-8FBB-835795658560}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_Background" xfId="3304" xr:uid="{2FC39493-76B5-45CD-85F0-3E7974B5EDDE}"/>
    <cellStyle name="Input1" xfId="3305" xr:uid="{4B4EDA2D-5110-4FD9-BF46-794315D9ED79}"/>
    <cellStyle name="Input1 2" xfId="3338" xr:uid="{373C7396-39FE-4529-9EE1-E83D1A6A6D58}"/>
    <cellStyle name="Input1 2 2" xfId="3362" xr:uid="{C516DA57-FFD5-4661-AD9F-0E6C3607F789}"/>
    <cellStyle name="Input1 3" xfId="3326" xr:uid="{D1577E3D-398A-48A6-B622-3029B0E1EE40}"/>
    <cellStyle name="Input1 4" xfId="3353" xr:uid="{95F0E1D4-3E5A-413C-9453-6233F02003CE}"/>
    <cellStyle name="Normal" xfId="0" builtinId="0" customBuiltin="1"/>
    <cellStyle name="Normal 134" xfId="3306" xr:uid="{286EE5DD-3613-43FD-A669-BB979319FEB0}"/>
    <cellStyle name="Normal 154" xfId="23" xr:uid="{25902CAB-346A-424B-81A9-88E13A7556F2}"/>
    <cellStyle name="Normal 2" xfId="1" xr:uid="{5030EC07-1B11-458E-ABEB-31CF0BFC62E3}"/>
    <cellStyle name="Normal 2 2" xfId="3330" xr:uid="{70240C7B-F424-4823-BDED-D04996E2A101}"/>
    <cellStyle name="Normal 3" xfId="2" xr:uid="{D0E216C5-FD32-4CEC-A905-79585CD8A95F}"/>
    <cellStyle name="Normal 3 2" xfId="3343" xr:uid="{0AF6A7B7-2319-4BD3-8F22-2C0A4F32772B}"/>
    <cellStyle name="Normal 3 3" xfId="3307" xr:uid="{1BC22068-07D3-47FB-A72E-82C14347DCC2}"/>
    <cellStyle name="Normal 4" xfId="21" xr:uid="{3E9D1F6E-F700-4865-A717-B94C62A4DEBF}"/>
    <cellStyle name="Normal 4 2" xfId="3344" xr:uid="{7F03400F-FBF9-462C-B610-7159D9E7DF45}"/>
    <cellStyle name="Normal 5" xfId="3328" xr:uid="{0D824E54-AE42-4F38-A593-BDA6EC1CE615}"/>
    <cellStyle name="Normal 5 2" xfId="3345" xr:uid="{D24B4D70-9975-4192-ADE3-C2EC83EF1A8D}"/>
    <cellStyle name="Normal 6" xfId="3340" xr:uid="{C8263D36-FD84-471C-81A2-D7ACFA3CEF1D}"/>
    <cellStyle name="Normal 6 2" xfId="3342" xr:uid="{F8552BAE-FE84-4970-9EC9-386031AF39B1}"/>
    <cellStyle name="Normal 7" xfId="3341" xr:uid="{DC6309BD-CAC6-4016-9A5E-58AEAA0BCB6C}"/>
    <cellStyle name="Normal 8" xfId="3320" xr:uid="{95F9C363-17F1-41A8-8662-313C17B7C534}"/>
    <cellStyle name="Normal 9" xfId="3346" xr:uid="{7E5E0E4D-AB91-47FF-84B3-E19CE7DEFCE5}"/>
    <cellStyle name="Normal2" xfId="3308" xr:uid="{75B820DD-DD14-4E2E-8106-E2DAD58950EE}"/>
    <cellStyle name="Normal3" xfId="3309" xr:uid="{16031ACD-A446-476E-9C17-BFFD550EA5C0}"/>
    <cellStyle name="Normal4" xfId="3310" xr:uid="{FA957711-1070-4B47-8DFF-441465011905}"/>
    <cellStyle name="Percent [2]" xfId="3311" xr:uid="{2D992E36-91EB-423B-BB47-BA16E7C5AAEC}"/>
    <cellStyle name="Percent 10" xfId="3354" xr:uid="{2B73D1CB-2613-458A-88F7-1FA95F277A84}"/>
    <cellStyle name="Percent 11" xfId="3348" xr:uid="{57D87075-B499-49D1-B0AE-58DAFE5277E6}"/>
    <cellStyle name="Percent 12" xfId="19" xr:uid="{7784ADA2-20E3-4E09-8D69-5BFAABB4E2CE}"/>
    <cellStyle name="Percent 13" xfId="18" xr:uid="{3CC50CAB-4BA7-46F8-9593-6588606A9B6E}"/>
    <cellStyle name="Percent 14" xfId="3363" xr:uid="{173BB3A6-D0DC-42DA-91C6-0822194883F4}"/>
    <cellStyle name="Percent 2" xfId="3312" xr:uid="{ADB2BD18-743E-4B81-94F6-DDEA6CB35E9B}"/>
    <cellStyle name="Percent 3" xfId="3313" xr:uid="{3367D472-D783-4200-A9C8-B6852BAE7E1F}"/>
    <cellStyle name="Percent 4" xfId="24" xr:uid="{439B3E55-9BA0-43C7-B2B1-82A149855A63}"/>
    <cellStyle name="Percent 5" xfId="3319" xr:uid="{AA3D68E0-3996-4E93-A8F5-F22AE7FC87E6}"/>
    <cellStyle name="Percent 6" xfId="3318" xr:uid="{B1CCF835-1898-4A6C-B772-67E2B866FEDF}"/>
    <cellStyle name="Percent 7" xfId="3332" xr:uid="{6AE4DF76-FB91-4873-A099-394DB24C4297}"/>
    <cellStyle name="Percent 8" xfId="3339" xr:uid="{F20A22E1-AE65-487E-A17D-9A233A3C8BFE}"/>
    <cellStyle name="Percent 9" xfId="3327" xr:uid="{2C31FE89-4207-4D3D-B1DD-E0DE9C22BF64}"/>
    <cellStyle name="Percent2" xfId="3314" xr:uid="{9CA81E89-7676-4976-844E-7D504066B2EC}"/>
    <cellStyle name="Style 1" xfId="3315" xr:uid="{77B0468D-8D36-4EA2-8BCC-D8BC0D474218}"/>
    <cellStyle name="Style 1 2" xfId="3316" xr:uid="{CBD68C14-895C-4050-B954-E5E29BD00AD8}"/>
    <cellStyle name="Style 1_Calculations" xfId="3317" xr:uid="{7D572E39-926A-4E81-8AE3-47027B072521}"/>
    <cellStyle name="Subtitle" xfId="13" xr:uid="{E0919075-07E2-4FFD-99C9-DFC62C352E68}"/>
    <cellStyle name="Table Heading" xfId="16" xr:uid="{38EAE8DB-535B-44C9-BF92-4D15D8F2B7FE}"/>
    <cellStyle name="Table Text" xfId="14" xr:uid="{FA8A27C8-24C2-45FB-AF06-E2A6C49C636F}"/>
    <cellStyle name="Table Text With Lines" xfId="15" xr:uid="{8917CE39-12BE-4578-A2FF-82E0A4D77046}"/>
    <cellStyle name="Table Total Row" xfId="17" xr:uid="{DD0FB99C-5E17-435A-B9CD-069C0EDAA72C}"/>
    <cellStyle name="Title" xfId="7" builtinId="15" customBuiltin="1"/>
    <cellStyle name="Total" xfId="12" builtinId="25" customBuiltin="1"/>
  </cellStyles>
  <dxfs count="2">
    <dxf>
      <font>
        <b/>
        <i val="0"/>
        <color rgb="FFFFFFFF"/>
      </font>
      <fill>
        <patternFill>
          <bgColor theme="3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1"/>
        <name val="Arial"/>
        <scheme val="minor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ERA Table Grid" pivot="0" count="2" xr9:uid="{8EF3B347-F51E-44C7-A579-98B243B56BF6}">
      <tableStyleElement type="wholeTable" dxfId="1"/>
      <tableStyleElement type="headerRow" dxfId="0"/>
    </tableStyle>
  </tableStyles>
  <colors>
    <mruColors>
      <color rgb="FF00808E"/>
      <color rgb="FF00B5C8"/>
      <color rgb="FF1EBEBE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ERA WA">
  <a:themeElements>
    <a:clrScheme name="ERA WA">
      <a:dk1>
        <a:srgbClr val="191919"/>
      </a:dk1>
      <a:lt1>
        <a:srgbClr val="FFFFFF"/>
      </a:lt1>
      <a:dk2>
        <a:srgbClr val="00A0B3"/>
      </a:dk2>
      <a:lt2>
        <a:srgbClr val="F2F0EE"/>
      </a:lt2>
      <a:accent1>
        <a:srgbClr val="00A0B3"/>
      </a:accent1>
      <a:accent2>
        <a:srgbClr val="B1DFDC"/>
      </a:accent2>
      <a:accent3>
        <a:srgbClr val="BFB6AC"/>
      </a:accent3>
      <a:accent4>
        <a:srgbClr val="EAEA54"/>
      </a:accent4>
      <a:accent5>
        <a:srgbClr val="82AA82"/>
      </a:accent5>
      <a:accent6>
        <a:srgbClr val="FFC89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imary Teal">
      <a:srgbClr val="00A0B3"/>
    </a:custClr>
    <a:custClr name="Primary Teal tint">
      <a:srgbClr val="00ABBA"/>
    </a:custClr>
    <a:custClr name="Primary Grey">
      <a:srgbClr val="BFB6AC"/>
    </a:custClr>
    <a:custClr name="Primary Grey Tint">
      <a:srgbClr val="C9C1B9"/>
    </a:custClr>
    <a:custClr name="Secondary Yellow">
      <a:srgbClr val="F9F7C6"/>
    </a:custClr>
    <a:custClr name="Secondary Green">
      <a:srgbClr val="BADBD9"/>
    </a:custClr>
    <a:custClr name="Secondary blue">
      <a:srgbClr val="B1DFDC"/>
    </a:custClr>
    <a:custClr name="Chart Yellow">
      <a:srgbClr val="EAEA54"/>
    </a:custClr>
    <a:custClr name="Chart Green">
      <a:srgbClr val="82AA82"/>
    </a:custClr>
    <a:custClr name="Chart Orange">
      <a:srgbClr val="FFC896"/>
    </a:custClr>
    <a:custClr name="Chart Dark Teal">
      <a:srgbClr val="006E78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10B6-3FE8-48EA-888F-93AC4C30CDED}">
  <sheetPr>
    <tabColor rgb="FF00808E"/>
  </sheetPr>
  <dimension ref="A1:P384"/>
  <sheetViews>
    <sheetView tabSelected="1" zoomScaleNormal="100" workbookViewId="0">
      <selection activeCell="L2" sqref="L2:L1751"/>
    </sheetView>
  </sheetViews>
  <sheetFormatPr defaultRowHeight="12.75" x14ac:dyDescent="0.2"/>
  <cols>
    <col min="1" max="1" width="19.375" style="85" customWidth="1"/>
    <col min="2" max="2" width="25.25" style="85" customWidth="1"/>
    <col min="3" max="3" width="24.875" style="85" customWidth="1"/>
    <col min="4" max="4" width="16.25" style="85" customWidth="1"/>
    <col min="5" max="5" width="24.5" style="85" customWidth="1"/>
    <col min="6" max="9" width="10.25" style="85" customWidth="1"/>
    <col min="10" max="11" width="9.875" style="85" customWidth="1"/>
    <col min="12" max="12" width="44.625" style="85" customWidth="1"/>
    <col min="13" max="16384" width="9" style="85"/>
  </cols>
  <sheetData>
    <row r="1" spans="1:12" ht="20.100000000000001" customHeight="1" x14ac:dyDescent="0.2">
      <c r="A1" s="164" t="s">
        <v>0</v>
      </c>
      <c r="B1" s="164" t="s">
        <v>1</v>
      </c>
      <c r="C1" s="164" t="s">
        <v>2</v>
      </c>
      <c r="D1" s="164" t="s">
        <v>3</v>
      </c>
      <c r="E1" s="164" t="s">
        <v>4</v>
      </c>
      <c r="F1" s="165" t="s">
        <v>5</v>
      </c>
      <c r="G1" s="165" t="s">
        <v>6</v>
      </c>
      <c r="H1" s="165" t="s">
        <v>7</v>
      </c>
      <c r="I1" s="165" t="s">
        <v>8</v>
      </c>
      <c r="J1" s="165" t="s">
        <v>9</v>
      </c>
      <c r="K1" s="165" t="s">
        <v>234</v>
      </c>
      <c r="L1" s="166" t="s">
        <v>10</v>
      </c>
    </row>
    <row r="2" spans="1:12" x14ac:dyDescent="0.2">
      <c r="A2" s="2" t="s">
        <v>11</v>
      </c>
      <c r="B2" s="2" t="s">
        <v>12</v>
      </c>
      <c r="C2" s="2" t="s">
        <v>13</v>
      </c>
      <c r="D2" s="2" t="s">
        <v>14</v>
      </c>
      <c r="E2" s="108" t="s">
        <v>15</v>
      </c>
      <c r="F2" s="109">
        <v>1576</v>
      </c>
      <c r="G2" s="110">
        <v>860</v>
      </c>
      <c r="H2" s="110">
        <v>549</v>
      </c>
      <c r="I2" s="110">
        <v>381</v>
      </c>
      <c r="J2" s="111">
        <v>264</v>
      </c>
      <c r="K2" s="111">
        <v>200</v>
      </c>
    </row>
    <row r="3" spans="1:12" x14ac:dyDescent="0.2">
      <c r="A3" s="2" t="s">
        <v>11</v>
      </c>
      <c r="B3" s="2" t="s">
        <v>12</v>
      </c>
      <c r="C3" s="2" t="s">
        <v>13</v>
      </c>
      <c r="D3" s="2" t="s">
        <v>16</v>
      </c>
      <c r="E3" s="108" t="s">
        <v>17</v>
      </c>
      <c r="F3" s="110">
        <v>16</v>
      </c>
      <c r="G3" s="110">
        <v>2</v>
      </c>
      <c r="H3" s="110">
        <v>0</v>
      </c>
      <c r="I3" s="110">
        <v>0</v>
      </c>
      <c r="J3" s="111">
        <v>0</v>
      </c>
      <c r="K3" s="111">
        <v>0</v>
      </c>
    </row>
    <row r="4" spans="1:12" x14ac:dyDescent="0.2">
      <c r="A4" s="2" t="s">
        <v>11</v>
      </c>
      <c r="B4" s="2" t="s">
        <v>12</v>
      </c>
      <c r="C4" s="2" t="s">
        <v>13</v>
      </c>
      <c r="D4" s="2" t="s">
        <v>18</v>
      </c>
      <c r="E4" s="108" t="s">
        <v>19</v>
      </c>
      <c r="F4" s="112">
        <f t="shared" ref="F4:I4" si="0">100*F3/F2</f>
        <v>1.015228426395939</v>
      </c>
      <c r="G4" s="112">
        <f t="shared" si="0"/>
        <v>0.23255813953488372</v>
      </c>
      <c r="H4" s="112">
        <f t="shared" si="0"/>
        <v>0</v>
      </c>
      <c r="I4" s="112">
        <f t="shared" si="0"/>
        <v>0</v>
      </c>
      <c r="J4" s="112">
        <v>0</v>
      </c>
      <c r="K4" s="112">
        <v>0</v>
      </c>
    </row>
    <row r="5" spans="1:12" x14ac:dyDescent="0.2">
      <c r="A5" s="2" t="s">
        <v>11</v>
      </c>
      <c r="B5" s="2" t="s">
        <v>12</v>
      </c>
      <c r="C5" s="2" t="s">
        <v>13</v>
      </c>
      <c r="D5" s="2" t="s">
        <v>20</v>
      </c>
      <c r="E5" s="108" t="s">
        <v>21</v>
      </c>
      <c r="F5" s="109">
        <v>3889</v>
      </c>
      <c r="G5" s="109">
        <v>1527</v>
      </c>
      <c r="H5" s="109">
        <v>10158</v>
      </c>
      <c r="I5" s="109">
        <v>9084</v>
      </c>
      <c r="J5" s="109">
        <v>9024</v>
      </c>
      <c r="K5" s="109">
        <v>6797</v>
      </c>
    </row>
    <row r="6" spans="1:12" x14ac:dyDescent="0.2">
      <c r="A6" s="2" t="s">
        <v>11</v>
      </c>
      <c r="B6" s="2" t="s">
        <v>12</v>
      </c>
      <c r="C6" s="2" t="s">
        <v>13</v>
      </c>
      <c r="D6" s="2" t="s">
        <v>22</v>
      </c>
      <c r="E6" s="108" t="s">
        <v>23</v>
      </c>
      <c r="F6" s="110">
        <v>26</v>
      </c>
      <c r="G6" s="110">
        <v>0</v>
      </c>
      <c r="H6" s="110">
        <v>0</v>
      </c>
      <c r="I6" s="110">
        <v>0</v>
      </c>
      <c r="J6" s="111">
        <v>0</v>
      </c>
      <c r="K6" s="111">
        <v>0</v>
      </c>
    </row>
    <row r="7" spans="1:12" x14ac:dyDescent="0.2">
      <c r="A7" s="2" t="s">
        <v>11</v>
      </c>
      <c r="B7" s="2" t="s">
        <v>12</v>
      </c>
      <c r="C7" s="2" t="s">
        <v>13</v>
      </c>
      <c r="D7" s="2" t="s">
        <v>24</v>
      </c>
      <c r="E7" s="108" t="s">
        <v>25</v>
      </c>
      <c r="F7" s="113">
        <v>0.7</v>
      </c>
      <c r="G7" s="113">
        <v>0</v>
      </c>
      <c r="H7" s="113">
        <v>0</v>
      </c>
      <c r="I7" s="113">
        <v>0</v>
      </c>
      <c r="J7" s="112">
        <v>0</v>
      </c>
      <c r="K7" s="112">
        <v>0</v>
      </c>
    </row>
    <row r="8" spans="1:12" x14ac:dyDescent="0.2">
      <c r="A8" s="2" t="s">
        <v>11</v>
      </c>
      <c r="B8" s="2" t="s">
        <v>12</v>
      </c>
      <c r="C8" s="2" t="s">
        <v>13</v>
      </c>
      <c r="D8" s="2" t="s">
        <v>26</v>
      </c>
      <c r="E8" s="108" t="s">
        <v>27</v>
      </c>
      <c r="F8" s="117">
        <v>47832</v>
      </c>
      <c r="G8" s="117">
        <v>47168</v>
      </c>
      <c r="H8" s="117">
        <v>48748</v>
      </c>
      <c r="I8" s="117">
        <v>48981</v>
      </c>
      <c r="J8" s="117">
        <v>50635</v>
      </c>
      <c r="K8" s="117">
        <v>48243</v>
      </c>
    </row>
    <row r="9" spans="1:12" x14ac:dyDescent="0.2">
      <c r="A9" s="2" t="s">
        <v>11</v>
      </c>
      <c r="B9" s="2" t="s">
        <v>28</v>
      </c>
      <c r="C9" s="2" t="s">
        <v>13</v>
      </c>
      <c r="D9" s="2" t="s">
        <v>14</v>
      </c>
      <c r="E9" s="108" t="s">
        <v>15</v>
      </c>
      <c r="F9" s="110">
        <v>0</v>
      </c>
      <c r="G9" s="110">
        <v>0</v>
      </c>
      <c r="H9" s="110">
        <v>1</v>
      </c>
      <c r="I9" s="110">
        <v>0</v>
      </c>
      <c r="J9" s="110">
        <v>1</v>
      </c>
      <c r="K9" s="110">
        <v>0</v>
      </c>
    </row>
    <row r="10" spans="1:12" x14ac:dyDescent="0.2">
      <c r="A10" s="2" t="s">
        <v>11</v>
      </c>
      <c r="B10" s="2" t="s">
        <v>28</v>
      </c>
      <c r="C10" s="2" t="s">
        <v>13</v>
      </c>
      <c r="D10" s="2" t="s">
        <v>16</v>
      </c>
      <c r="E10" s="108" t="s">
        <v>17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</row>
    <row r="11" spans="1:12" x14ac:dyDescent="0.2">
      <c r="A11" s="2" t="s">
        <v>11</v>
      </c>
      <c r="B11" s="2" t="s">
        <v>28</v>
      </c>
      <c r="C11" s="2" t="s">
        <v>13</v>
      </c>
      <c r="D11" s="2" t="s">
        <v>18</v>
      </c>
      <c r="E11" s="108" t="s">
        <v>19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</row>
    <row r="12" spans="1:12" x14ac:dyDescent="0.2">
      <c r="A12" s="2" t="s">
        <v>11</v>
      </c>
      <c r="B12" s="2" t="s">
        <v>28</v>
      </c>
      <c r="C12" s="2" t="s">
        <v>13</v>
      </c>
      <c r="D12" s="2" t="s">
        <v>20</v>
      </c>
      <c r="E12" s="108" t="s">
        <v>21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</row>
    <row r="13" spans="1:12" x14ac:dyDescent="0.2">
      <c r="A13" s="2" t="s">
        <v>11</v>
      </c>
      <c r="B13" s="2" t="s">
        <v>28</v>
      </c>
      <c r="C13" s="2" t="s">
        <v>13</v>
      </c>
      <c r="D13" s="2" t="s">
        <v>22</v>
      </c>
      <c r="E13" s="108" t="s">
        <v>23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</row>
    <row r="14" spans="1:12" x14ac:dyDescent="0.2">
      <c r="A14" s="2" t="s">
        <v>11</v>
      </c>
      <c r="B14" s="2" t="s">
        <v>28</v>
      </c>
      <c r="C14" s="2" t="s">
        <v>13</v>
      </c>
      <c r="D14" s="2" t="s">
        <v>24</v>
      </c>
      <c r="E14" s="108" t="s">
        <v>25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12">
        <v>0</v>
      </c>
    </row>
    <row r="15" spans="1:12" x14ac:dyDescent="0.2">
      <c r="A15" s="2" t="s">
        <v>11</v>
      </c>
      <c r="B15" s="2" t="s">
        <v>28</v>
      </c>
      <c r="C15" s="2" t="s">
        <v>13</v>
      </c>
      <c r="D15" s="2" t="s">
        <v>26</v>
      </c>
      <c r="E15" s="108" t="s">
        <v>27</v>
      </c>
      <c r="F15" s="111">
        <v>527</v>
      </c>
      <c r="G15" s="111">
        <v>527</v>
      </c>
      <c r="H15" s="111">
        <v>528</v>
      </c>
      <c r="I15" s="111">
        <v>528</v>
      </c>
      <c r="J15" s="111">
        <v>529</v>
      </c>
      <c r="K15" s="111">
        <v>529</v>
      </c>
    </row>
    <row r="16" spans="1:12" x14ac:dyDescent="0.2">
      <c r="A16" s="2" t="s">
        <v>11</v>
      </c>
      <c r="B16" s="2" t="s">
        <v>29</v>
      </c>
      <c r="C16" s="2" t="s">
        <v>13</v>
      </c>
      <c r="D16" s="2" t="s">
        <v>14</v>
      </c>
      <c r="E16" s="108" t="s">
        <v>15</v>
      </c>
      <c r="F16" s="109">
        <v>33925</v>
      </c>
      <c r="G16" s="109">
        <v>32589</v>
      </c>
      <c r="H16" s="109">
        <v>25029</v>
      </c>
      <c r="I16" s="109">
        <v>19406</v>
      </c>
      <c r="J16" s="111">
        <v>16107</v>
      </c>
      <c r="K16" s="111">
        <v>14232</v>
      </c>
    </row>
    <row r="17" spans="1:11" x14ac:dyDescent="0.2">
      <c r="A17" s="2" t="s">
        <v>11</v>
      </c>
      <c r="B17" s="2" t="s">
        <v>29</v>
      </c>
      <c r="C17" s="2" t="s">
        <v>13</v>
      </c>
      <c r="D17" s="2" t="s">
        <v>16</v>
      </c>
      <c r="E17" s="108" t="s">
        <v>17</v>
      </c>
      <c r="F17" s="110">
        <v>189</v>
      </c>
      <c r="G17" s="110">
        <v>141</v>
      </c>
      <c r="H17" s="110">
        <v>91</v>
      </c>
      <c r="I17" s="110">
        <v>71</v>
      </c>
      <c r="J17" s="111">
        <v>46</v>
      </c>
      <c r="K17" s="111">
        <v>45</v>
      </c>
    </row>
    <row r="18" spans="1:11" x14ac:dyDescent="0.2">
      <c r="A18" s="2" t="s">
        <v>11</v>
      </c>
      <c r="B18" s="2" t="s">
        <v>29</v>
      </c>
      <c r="C18" s="2" t="s">
        <v>13</v>
      </c>
      <c r="D18" s="2" t="s">
        <v>18</v>
      </c>
      <c r="E18" s="108" t="s">
        <v>19</v>
      </c>
      <c r="F18" s="112">
        <f t="shared" ref="F18:I18" si="1">100*F17/F16</f>
        <v>0.55711127487103906</v>
      </c>
      <c r="G18" s="112">
        <f t="shared" si="1"/>
        <v>0.43266132744177482</v>
      </c>
      <c r="H18" s="112">
        <f t="shared" si="1"/>
        <v>0.36357824923089216</v>
      </c>
      <c r="I18" s="112">
        <f t="shared" si="1"/>
        <v>0.36586622694012161</v>
      </c>
      <c r="J18" s="112">
        <v>0.3</v>
      </c>
      <c r="K18" s="112">
        <v>0.3</v>
      </c>
    </row>
    <row r="19" spans="1:11" x14ac:dyDescent="0.2">
      <c r="A19" s="2" t="s">
        <v>11</v>
      </c>
      <c r="B19" s="2" t="s">
        <v>29</v>
      </c>
      <c r="C19" s="2" t="s">
        <v>13</v>
      </c>
      <c r="D19" s="2" t="s">
        <v>20</v>
      </c>
      <c r="E19" s="108" t="s">
        <v>21</v>
      </c>
      <c r="F19" s="109">
        <v>16740</v>
      </c>
      <c r="G19" s="109">
        <v>15202</v>
      </c>
      <c r="H19" s="109">
        <v>22313</v>
      </c>
      <c r="I19" s="109">
        <v>30485</v>
      </c>
      <c r="J19" s="111">
        <v>49224</v>
      </c>
      <c r="K19" s="111">
        <v>34557</v>
      </c>
    </row>
    <row r="20" spans="1:11" x14ac:dyDescent="0.2">
      <c r="A20" s="2" t="s">
        <v>11</v>
      </c>
      <c r="B20" s="2" t="s">
        <v>29</v>
      </c>
      <c r="C20" s="2" t="s">
        <v>13</v>
      </c>
      <c r="D20" s="2" t="s">
        <v>22</v>
      </c>
      <c r="E20" s="108" t="s">
        <v>23</v>
      </c>
      <c r="F20" s="110">
        <v>177</v>
      </c>
      <c r="G20" s="110">
        <v>145</v>
      </c>
      <c r="H20" s="110">
        <v>222</v>
      </c>
      <c r="I20" s="110">
        <v>205</v>
      </c>
      <c r="J20" s="111">
        <v>367</v>
      </c>
      <c r="K20" s="111">
        <v>342</v>
      </c>
    </row>
    <row r="21" spans="1:11" x14ac:dyDescent="0.2">
      <c r="A21" s="2" t="s">
        <v>11</v>
      </c>
      <c r="B21" s="2" t="s">
        <v>29</v>
      </c>
      <c r="C21" s="2" t="s">
        <v>13</v>
      </c>
      <c r="D21" s="2" t="s">
        <v>24</v>
      </c>
      <c r="E21" s="108" t="s">
        <v>25</v>
      </c>
      <c r="F21" s="113">
        <v>1.1000000000000001</v>
      </c>
      <c r="G21" s="113">
        <v>1</v>
      </c>
      <c r="H21" s="113">
        <v>1</v>
      </c>
      <c r="I21" s="113">
        <v>0.7</v>
      </c>
      <c r="J21" s="112">
        <v>0.7</v>
      </c>
      <c r="K21" s="112">
        <v>1</v>
      </c>
    </row>
    <row r="22" spans="1:11" x14ac:dyDescent="0.2">
      <c r="A22" s="2" t="s">
        <v>11</v>
      </c>
      <c r="B22" s="2" t="s">
        <v>29</v>
      </c>
      <c r="C22" s="2" t="s">
        <v>13</v>
      </c>
      <c r="D22" s="2" t="s">
        <v>26</v>
      </c>
      <c r="E22" s="108" t="s">
        <v>27</v>
      </c>
      <c r="F22" s="111">
        <v>1085657</v>
      </c>
      <c r="G22" s="111">
        <v>1110196</v>
      </c>
      <c r="H22" s="111">
        <v>1128334</v>
      </c>
      <c r="I22" s="111">
        <v>1141308</v>
      </c>
      <c r="J22" s="111">
        <v>1152904</v>
      </c>
      <c r="K22" s="111">
        <v>1162601</v>
      </c>
    </row>
    <row r="23" spans="1:11" x14ac:dyDescent="0.2">
      <c r="A23" s="2" t="s">
        <v>30</v>
      </c>
      <c r="B23" s="2" t="s">
        <v>31</v>
      </c>
      <c r="C23" s="2" t="s">
        <v>13</v>
      </c>
      <c r="D23" s="2" t="s">
        <v>32</v>
      </c>
      <c r="E23" s="108" t="s">
        <v>15</v>
      </c>
      <c r="F23" s="109">
        <v>23734</v>
      </c>
      <c r="G23" s="109">
        <v>24600</v>
      </c>
      <c r="H23" s="109">
        <v>16814</v>
      </c>
      <c r="I23" s="109">
        <v>13555</v>
      </c>
      <c r="J23" s="109">
        <v>12758</v>
      </c>
      <c r="K23" s="109">
        <v>11334</v>
      </c>
    </row>
    <row r="24" spans="1:11" x14ac:dyDescent="0.2">
      <c r="A24" s="2" t="s">
        <v>30</v>
      </c>
      <c r="B24" s="2" t="s">
        <v>31</v>
      </c>
      <c r="C24" s="2" t="s">
        <v>13</v>
      </c>
      <c r="D24" s="2" t="s">
        <v>33</v>
      </c>
      <c r="E24" s="108" t="s">
        <v>34</v>
      </c>
      <c r="F24" s="110">
        <v>14</v>
      </c>
      <c r="G24" s="110">
        <v>287</v>
      </c>
      <c r="H24" s="110">
        <v>0</v>
      </c>
      <c r="I24" s="110">
        <v>3</v>
      </c>
      <c r="J24" s="111">
        <v>0</v>
      </c>
      <c r="K24" s="111">
        <v>0</v>
      </c>
    </row>
    <row r="25" spans="1:11" x14ac:dyDescent="0.2">
      <c r="A25" s="2" t="s">
        <v>30</v>
      </c>
      <c r="B25" s="2" t="s">
        <v>31</v>
      </c>
      <c r="C25" s="2" t="s">
        <v>13</v>
      </c>
      <c r="D25" s="2" t="s">
        <v>35</v>
      </c>
      <c r="E25" s="108" t="s">
        <v>36</v>
      </c>
      <c r="F25" s="113">
        <f t="shared" ref="F25:J25" si="2">100*F24/F23</f>
        <v>5.898710710373304E-2</v>
      </c>
      <c r="G25" s="113">
        <f t="shared" si="2"/>
        <v>1.1666666666666667</v>
      </c>
      <c r="H25" s="113">
        <f t="shared" si="2"/>
        <v>0</v>
      </c>
      <c r="I25" s="113">
        <f t="shared" si="2"/>
        <v>2.2132054592401328E-2</v>
      </c>
      <c r="J25" s="113">
        <f t="shared" si="2"/>
        <v>0</v>
      </c>
      <c r="K25" s="113">
        <v>0</v>
      </c>
    </row>
    <row r="26" spans="1:11" x14ac:dyDescent="0.2">
      <c r="A26" s="2" t="s">
        <v>30</v>
      </c>
      <c r="B26" s="2" t="s">
        <v>31</v>
      </c>
      <c r="C26" s="2" t="s">
        <v>13</v>
      </c>
      <c r="D26" s="2" t="s">
        <v>37</v>
      </c>
      <c r="E26" s="108" t="s">
        <v>21</v>
      </c>
      <c r="F26" s="109">
        <v>7112</v>
      </c>
      <c r="G26" s="109">
        <v>10875</v>
      </c>
      <c r="H26" s="109">
        <v>11212</v>
      </c>
      <c r="I26" s="109">
        <v>12324</v>
      </c>
      <c r="J26" s="109">
        <v>11850</v>
      </c>
      <c r="K26" s="109">
        <v>9964</v>
      </c>
    </row>
    <row r="27" spans="1:11" x14ac:dyDescent="0.2">
      <c r="A27" s="2" t="s">
        <v>30</v>
      </c>
      <c r="B27" s="2" t="s">
        <v>31</v>
      </c>
      <c r="C27" s="2" t="s">
        <v>13</v>
      </c>
      <c r="D27" s="2" t="s">
        <v>38</v>
      </c>
      <c r="E27" s="108" t="s">
        <v>23</v>
      </c>
      <c r="F27" s="110">
        <v>1</v>
      </c>
      <c r="G27" s="110">
        <v>0</v>
      </c>
      <c r="H27" s="110">
        <v>1</v>
      </c>
      <c r="I27" s="110">
        <v>7</v>
      </c>
      <c r="J27" s="111">
        <v>23</v>
      </c>
      <c r="K27" s="111">
        <v>2</v>
      </c>
    </row>
    <row r="28" spans="1:11" x14ac:dyDescent="0.2">
      <c r="A28" s="2" t="s">
        <v>30</v>
      </c>
      <c r="B28" s="2" t="s">
        <v>31</v>
      </c>
      <c r="C28" s="2" t="s">
        <v>13</v>
      </c>
      <c r="D28" s="2" t="s">
        <v>39</v>
      </c>
      <c r="E28" s="108" t="s">
        <v>25</v>
      </c>
      <c r="F28" s="113">
        <f t="shared" ref="F28:J28" si="3">100*F27/F26</f>
        <v>1.40607424071991E-2</v>
      </c>
      <c r="G28" s="113">
        <f t="shared" si="3"/>
        <v>0</v>
      </c>
      <c r="H28" s="113">
        <f t="shared" si="3"/>
        <v>8.9190153407063856E-3</v>
      </c>
      <c r="I28" s="113">
        <f t="shared" si="3"/>
        <v>5.6799740344044142E-2</v>
      </c>
      <c r="J28" s="113">
        <f t="shared" si="3"/>
        <v>0.1940928270042194</v>
      </c>
      <c r="K28" s="113">
        <v>0</v>
      </c>
    </row>
    <row r="29" spans="1:11" x14ac:dyDescent="0.2">
      <c r="A29" s="2" t="s">
        <v>30</v>
      </c>
      <c r="B29" s="2" t="s">
        <v>31</v>
      </c>
      <c r="C29" s="2" t="s">
        <v>13</v>
      </c>
      <c r="D29" s="2" t="s">
        <v>40</v>
      </c>
      <c r="E29" s="108" t="s">
        <v>27</v>
      </c>
      <c r="F29" s="109">
        <v>714488</v>
      </c>
      <c r="G29" s="109">
        <v>736746</v>
      </c>
      <c r="H29" s="109">
        <v>750339</v>
      </c>
      <c r="I29" s="109">
        <v>760355</v>
      </c>
      <c r="J29" s="109">
        <v>769597</v>
      </c>
      <c r="K29" s="109">
        <v>772861</v>
      </c>
    </row>
    <row r="30" spans="1:11" x14ac:dyDescent="0.2">
      <c r="A30" s="2" t="s">
        <v>30</v>
      </c>
      <c r="B30" s="2" t="s">
        <v>41</v>
      </c>
      <c r="C30" s="2" t="s">
        <v>13</v>
      </c>
      <c r="D30" s="2" t="s">
        <v>32</v>
      </c>
      <c r="E30" s="108" t="s">
        <v>15</v>
      </c>
      <c r="F30" s="110">
        <v>12</v>
      </c>
      <c r="G30" s="110">
        <v>18</v>
      </c>
      <c r="H30" s="110">
        <v>9</v>
      </c>
      <c r="I30" s="110">
        <v>2</v>
      </c>
      <c r="J30" s="111">
        <v>0</v>
      </c>
      <c r="K30" s="111">
        <v>1</v>
      </c>
    </row>
    <row r="31" spans="1:11" x14ac:dyDescent="0.2">
      <c r="A31" s="2" t="s">
        <v>30</v>
      </c>
      <c r="B31" s="2" t="s">
        <v>41</v>
      </c>
      <c r="C31" s="2" t="s">
        <v>13</v>
      </c>
      <c r="D31" s="2" t="s">
        <v>33</v>
      </c>
      <c r="E31" s="108" t="s">
        <v>34</v>
      </c>
      <c r="F31" s="110">
        <v>0</v>
      </c>
      <c r="G31" s="110">
        <v>0</v>
      </c>
      <c r="H31" s="110">
        <v>0</v>
      </c>
      <c r="I31" s="110">
        <v>0</v>
      </c>
      <c r="J31" s="111">
        <v>0</v>
      </c>
      <c r="K31" s="111">
        <v>0</v>
      </c>
    </row>
    <row r="32" spans="1:11" x14ac:dyDescent="0.2">
      <c r="A32" s="2" t="s">
        <v>30</v>
      </c>
      <c r="B32" s="2" t="s">
        <v>41</v>
      </c>
      <c r="C32" s="2" t="s">
        <v>13</v>
      </c>
      <c r="D32" s="2" t="s">
        <v>35</v>
      </c>
      <c r="E32" s="108" t="s">
        <v>36</v>
      </c>
      <c r="F32" s="113">
        <v>0</v>
      </c>
      <c r="G32" s="113">
        <v>0</v>
      </c>
      <c r="H32" s="113">
        <v>0</v>
      </c>
      <c r="I32" s="113">
        <v>0</v>
      </c>
      <c r="J32" s="112">
        <v>0</v>
      </c>
      <c r="K32" s="112">
        <v>0</v>
      </c>
    </row>
    <row r="33" spans="1:12" x14ac:dyDescent="0.2">
      <c r="A33" s="2" t="s">
        <v>30</v>
      </c>
      <c r="B33" s="2" t="s">
        <v>41</v>
      </c>
      <c r="C33" s="2" t="s">
        <v>13</v>
      </c>
      <c r="D33" s="2" t="s">
        <v>37</v>
      </c>
      <c r="E33" s="108" t="s">
        <v>21</v>
      </c>
      <c r="F33" s="110">
        <v>30</v>
      </c>
      <c r="G33" s="110">
        <v>5</v>
      </c>
      <c r="H33" s="110">
        <v>0</v>
      </c>
      <c r="I33" s="110">
        <v>6</v>
      </c>
      <c r="J33" s="111">
        <v>6</v>
      </c>
      <c r="K33" s="111">
        <v>14</v>
      </c>
    </row>
    <row r="34" spans="1:12" x14ac:dyDescent="0.2">
      <c r="A34" s="2" t="s">
        <v>30</v>
      </c>
      <c r="B34" s="2" t="s">
        <v>41</v>
      </c>
      <c r="C34" s="2" t="s">
        <v>13</v>
      </c>
      <c r="D34" s="2" t="s">
        <v>38</v>
      </c>
      <c r="E34" s="108" t="s">
        <v>23</v>
      </c>
      <c r="F34" s="110">
        <v>0</v>
      </c>
      <c r="G34" s="110">
        <v>0</v>
      </c>
      <c r="H34" s="110">
        <v>0</v>
      </c>
      <c r="I34" s="110">
        <v>0</v>
      </c>
      <c r="J34" s="111">
        <v>0</v>
      </c>
      <c r="K34" s="111">
        <v>0</v>
      </c>
    </row>
    <row r="35" spans="1:12" x14ac:dyDescent="0.2">
      <c r="A35" s="2" t="s">
        <v>30</v>
      </c>
      <c r="B35" s="2" t="s">
        <v>41</v>
      </c>
      <c r="C35" s="2" t="s">
        <v>13</v>
      </c>
      <c r="D35" s="2" t="s">
        <v>39</v>
      </c>
      <c r="E35" s="108" t="s">
        <v>25</v>
      </c>
      <c r="F35" s="113">
        <v>0</v>
      </c>
      <c r="G35" s="113">
        <v>0</v>
      </c>
      <c r="H35" s="113">
        <v>0</v>
      </c>
      <c r="I35" s="113">
        <v>0</v>
      </c>
      <c r="J35" s="112">
        <v>0</v>
      </c>
      <c r="K35" s="112">
        <v>0</v>
      </c>
    </row>
    <row r="36" spans="1:12" x14ac:dyDescent="0.2">
      <c r="A36" s="2" t="s">
        <v>30</v>
      </c>
      <c r="B36" s="2" t="s">
        <v>41</v>
      </c>
      <c r="C36" s="2" t="s">
        <v>13</v>
      </c>
      <c r="D36" s="2" t="s">
        <v>40</v>
      </c>
      <c r="E36" s="108" t="s">
        <v>27</v>
      </c>
      <c r="F36" s="111">
        <v>357</v>
      </c>
      <c r="G36" s="111">
        <v>376</v>
      </c>
      <c r="H36" s="111">
        <v>383</v>
      </c>
      <c r="I36" s="111">
        <v>385</v>
      </c>
      <c r="J36" s="111">
        <v>375</v>
      </c>
      <c r="K36" s="111">
        <v>376</v>
      </c>
    </row>
    <row r="37" spans="1:12" x14ac:dyDescent="0.2">
      <c r="A37" s="2" t="s">
        <v>30</v>
      </c>
      <c r="B37" s="85" t="s">
        <v>42</v>
      </c>
      <c r="C37" s="2" t="s">
        <v>13</v>
      </c>
      <c r="D37" s="2" t="s">
        <v>32</v>
      </c>
      <c r="E37" s="108" t="s">
        <v>15</v>
      </c>
      <c r="F37" s="110">
        <v>43</v>
      </c>
      <c r="G37" s="110">
        <v>34</v>
      </c>
      <c r="H37" s="110">
        <v>48</v>
      </c>
      <c r="I37" s="110">
        <v>44</v>
      </c>
      <c r="J37" s="111">
        <v>27</v>
      </c>
      <c r="K37" s="111">
        <v>23</v>
      </c>
    </row>
    <row r="38" spans="1:12" x14ac:dyDescent="0.2">
      <c r="A38" s="2" t="s">
        <v>30</v>
      </c>
      <c r="B38" s="85" t="s">
        <v>42</v>
      </c>
      <c r="C38" s="2" t="s">
        <v>13</v>
      </c>
      <c r="D38" s="2" t="s">
        <v>33</v>
      </c>
      <c r="E38" s="108" t="s">
        <v>34</v>
      </c>
      <c r="F38" s="110">
        <v>8</v>
      </c>
      <c r="G38" s="110">
        <v>0</v>
      </c>
      <c r="H38" s="110">
        <v>1</v>
      </c>
      <c r="I38" s="110">
        <v>0</v>
      </c>
      <c r="J38" s="111">
        <v>0</v>
      </c>
      <c r="K38" s="111">
        <v>0</v>
      </c>
    </row>
    <row r="39" spans="1:12" x14ac:dyDescent="0.2">
      <c r="A39" s="2" t="s">
        <v>30</v>
      </c>
      <c r="B39" s="85" t="s">
        <v>42</v>
      </c>
      <c r="C39" s="2" t="s">
        <v>13</v>
      </c>
      <c r="D39" s="2" t="s">
        <v>35</v>
      </c>
      <c r="E39" s="108" t="s">
        <v>36</v>
      </c>
      <c r="F39" s="113">
        <v>18.600000000000001</v>
      </c>
      <c r="G39" s="113">
        <v>0</v>
      </c>
      <c r="H39" s="113">
        <v>2.1</v>
      </c>
      <c r="I39" s="113">
        <v>0</v>
      </c>
      <c r="J39" s="112">
        <v>0</v>
      </c>
      <c r="K39" s="112">
        <v>0</v>
      </c>
    </row>
    <row r="40" spans="1:12" x14ac:dyDescent="0.2">
      <c r="A40" s="2" t="s">
        <v>30</v>
      </c>
      <c r="B40" s="85" t="s">
        <v>42</v>
      </c>
      <c r="C40" s="2" t="s">
        <v>13</v>
      </c>
      <c r="D40" s="2" t="s">
        <v>37</v>
      </c>
      <c r="E40" s="108" t="s">
        <v>21</v>
      </c>
      <c r="F40" s="110">
        <v>10</v>
      </c>
      <c r="G40" s="110">
        <v>8</v>
      </c>
      <c r="H40" s="110">
        <v>6</v>
      </c>
      <c r="I40" s="110">
        <v>5</v>
      </c>
      <c r="J40" s="111">
        <v>1</v>
      </c>
      <c r="K40" s="111">
        <v>2</v>
      </c>
    </row>
    <row r="41" spans="1:12" x14ac:dyDescent="0.2">
      <c r="A41" s="2" t="s">
        <v>30</v>
      </c>
      <c r="B41" s="85" t="s">
        <v>42</v>
      </c>
      <c r="C41" s="2" t="s">
        <v>13</v>
      </c>
      <c r="D41" s="2" t="s">
        <v>38</v>
      </c>
      <c r="E41" s="108" t="s">
        <v>23</v>
      </c>
      <c r="F41" s="110">
        <v>0</v>
      </c>
      <c r="G41" s="110">
        <v>0</v>
      </c>
      <c r="H41" s="110">
        <v>0</v>
      </c>
      <c r="I41" s="110">
        <v>0</v>
      </c>
      <c r="J41" s="111">
        <v>0</v>
      </c>
      <c r="K41" s="111">
        <v>0</v>
      </c>
    </row>
    <row r="42" spans="1:12" x14ac:dyDescent="0.2">
      <c r="A42" s="2" t="s">
        <v>30</v>
      </c>
      <c r="B42" s="85" t="s">
        <v>42</v>
      </c>
      <c r="C42" s="2" t="s">
        <v>13</v>
      </c>
      <c r="D42" s="2" t="s">
        <v>39</v>
      </c>
      <c r="E42" s="108" t="s">
        <v>25</v>
      </c>
      <c r="F42" s="113">
        <v>0</v>
      </c>
      <c r="G42" s="113">
        <v>0</v>
      </c>
      <c r="H42" s="113">
        <v>0</v>
      </c>
      <c r="I42" s="113">
        <v>0</v>
      </c>
      <c r="J42" s="112">
        <v>0</v>
      </c>
      <c r="K42" s="112">
        <v>0</v>
      </c>
    </row>
    <row r="43" spans="1:12" x14ac:dyDescent="0.2">
      <c r="A43" s="2" t="s">
        <v>30</v>
      </c>
      <c r="B43" s="85" t="s">
        <v>42</v>
      </c>
      <c r="C43" s="2" t="s">
        <v>13</v>
      </c>
      <c r="D43" s="2" t="s">
        <v>40</v>
      </c>
      <c r="E43" s="108" t="s">
        <v>27</v>
      </c>
      <c r="F43" s="111">
        <v>922</v>
      </c>
      <c r="G43" s="111">
        <v>958</v>
      </c>
      <c r="H43" s="111">
        <v>1006</v>
      </c>
      <c r="I43" s="111">
        <v>1048</v>
      </c>
      <c r="J43" s="111">
        <v>1071</v>
      </c>
      <c r="K43" s="111">
        <v>1103</v>
      </c>
    </row>
    <row r="44" spans="1:12" x14ac:dyDescent="0.2">
      <c r="A44" s="2" t="s">
        <v>11</v>
      </c>
      <c r="B44" s="2" t="s">
        <v>12</v>
      </c>
      <c r="C44" s="2" t="s">
        <v>43</v>
      </c>
      <c r="D44" s="2" t="s">
        <v>44</v>
      </c>
      <c r="E44" s="108" t="s">
        <v>45</v>
      </c>
      <c r="F44" s="109">
        <v>244</v>
      </c>
      <c r="G44" s="109">
        <v>627</v>
      </c>
      <c r="H44" s="109">
        <v>271</v>
      </c>
      <c r="I44" s="109">
        <v>121</v>
      </c>
      <c r="J44" s="117">
        <v>1041</v>
      </c>
      <c r="K44" s="117">
        <v>1523</v>
      </c>
      <c r="L44" s="15"/>
    </row>
    <row r="45" spans="1:12" x14ac:dyDescent="0.2">
      <c r="A45" s="2" t="s">
        <v>11</v>
      </c>
      <c r="B45" s="2" t="s">
        <v>12</v>
      </c>
      <c r="C45" s="2" t="s">
        <v>43</v>
      </c>
      <c r="D45" s="2" t="s">
        <v>46</v>
      </c>
      <c r="E45" s="108" t="s">
        <v>47</v>
      </c>
      <c r="F45" s="109">
        <v>168</v>
      </c>
      <c r="G45" s="109">
        <v>506</v>
      </c>
      <c r="H45" s="109">
        <v>263</v>
      </c>
      <c r="I45" s="109">
        <v>114</v>
      </c>
      <c r="J45" s="117">
        <v>992</v>
      </c>
      <c r="K45" s="117">
        <v>1480</v>
      </c>
      <c r="L45" s="15"/>
    </row>
    <row r="46" spans="1:12" x14ac:dyDescent="0.2">
      <c r="A46" s="2" t="s">
        <v>11</v>
      </c>
      <c r="B46" s="2" t="s">
        <v>12</v>
      </c>
      <c r="C46" s="2" t="s">
        <v>43</v>
      </c>
      <c r="D46" s="2" t="s">
        <v>48</v>
      </c>
      <c r="E46" s="108" t="s">
        <v>49</v>
      </c>
      <c r="F46" s="109">
        <v>76</v>
      </c>
      <c r="G46" s="109">
        <v>121</v>
      </c>
      <c r="H46" s="109">
        <v>8</v>
      </c>
      <c r="I46" s="109">
        <v>7</v>
      </c>
      <c r="J46" s="117">
        <v>49</v>
      </c>
      <c r="K46" s="117">
        <v>43</v>
      </c>
      <c r="L46" s="15"/>
    </row>
    <row r="47" spans="1:12" x14ac:dyDescent="0.2">
      <c r="A47" s="2" t="s">
        <v>11</v>
      </c>
      <c r="B47" s="2" t="s">
        <v>12</v>
      </c>
      <c r="C47" s="2" t="s">
        <v>43</v>
      </c>
      <c r="D47" s="2" t="s">
        <v>50</v>
      </c>
      <c r="E47" s="108" t="s">
        <v>51</v>
      </c>
      <c r="F47" s="109">
        <v>177</v>
      </c>
      <c r="G47" s="109">
        <v>364</v>
      </c>
      <c r="H47" s="109">
        <v>275</v>
      </c>
      <c r="I47" s="109">
        <v>94</v>
      </c>
      <c r="J47" s="117">
        <v>1117</v>
      </c>
      <c r="K47" s="117">
        <v>1579</v>
      </c>
      <c r="L47" s="15"/>
    </row>
    <row r="48" spans="1:12" x14ac:dyDescent="0.2">
      <c r="A48" s="2" t="s">
        <v>11</v>
      </c>
      <c r="B48" s="2" t="s">
        <v>12</v>
      </c>
      <c r="C48" s="2" t="s">
        <v>43</v>
      </c>
      <c r="D48" s="2" t="s">
        <v>52</v>
      </c>
      <c r="E48" s="108" t="s">
        <v>53</v>
      </c>
      <c r="F48" s="112">
        <v>64.099999999999994</v>
      </c>
      <c r="G48" s="112">
        <v>55.1</v>
      </c>
      <c r="H48" s="112">
        <v>72</v>
      </c>
      <c r="I48" s="112">
        <v>64.900000000000006</v>
      </c>
      <c r="J48" s="112">
        <v>100</v>
      </c>
      <c r="K48" s="112">
        <v>100</v>
      </c>
      <c r="L48" s="15"/>
    </row>
    <row r="49" spans="1:12" x14ac:dyDescent="0.2">
      <c r="A49" s="2" t="s">
        <v>11</v>
      </c>
      <c r="B49" s="2" t="s">
        <v>12</v>
      </c>
      <c r="C49" s="2" t="s">
        <v>54</v>
      </c>
      <c r="D49" s="2" t="s">
        <v>55</v>
      </c>
      <c r="E49" s="108" t="s">
        <v>56</v>
      </c>
      <c r="F49" s="111">
        <v>32</v>
      </c>
      <c r="G49" s="111">
        <v>34</v>
      </c>
      <c r="H49" s="111">
        <v>111</v>
      </c>
      <c r="I49" s="111">
        <v>27</v>
      </c>
      <c r="J49" s="111">
        <v>76</v>
      </c>
      <c r="K49" s="111">
        <v>56</v>
      </c>
      <c r="L49" s="15"/>
    </row>
    <row r="50" spans="1:12" x14ac:dyDescent="0.2">
      <c r="A50" s="2" t="s">
        <v>11</v>
      </c>
      <c r="B50" s="2" t="s">
        <v>12</v>
      </c>
      <c r="C50" s="2" t="s">
        <v>54</v>
      </c>
      <c r="D50" s="2" t="s">
        <v>57</v>
      </c>
      <c r="E50" s="108" t="s">
        <v>58</v>
      </c>
      <c r="F50" s="111" t="s">
        <v>214</v>
      </c>
      <c r="G50" s="111" t="s">
        <v>214</v>
      </c>
      <c r="H50" s="111" t="s">
        <v>214</v>
      </c>
      <c r="I50" s="111" t="s">
        <v>214</v>
      </c>
      <c r="J50" s="111" t="s">
        <v>214</v>
      </c>
      <c r="K50" s="111" t="s">
        <v>214</v>
      </c>
      <c r="L50" s="15"/>
    </row>
    <row r="51" spans="1:12" x14ac:dyDescent="0.2">
      <c r="A51" s="2" t="s">
        <v>11</v>
      </c>
      <c r="B51" s="2" t="s">
        <v>12</v>
      </c>
      <c r="C51" s="2" t="s">
        <v>54</v>
      </c>
      <c r="D51" s="2" t="s">
        <v>57</v>
      </c>
      <c r="E51" s="114" t="s">
        <v>59</v>
      </c>
      <c r="F51" s="111" t="s">
        <v>214</v>
      </c>
      <c r="G51" s="111" t="s">
        <v>214</v>
      </c>
      <c r="H51" s="111" t="s">
        <v>214</v>
      </c>
      <c r="I51" s="111" t="s">
        <v>214</v>
      </c>
      <c r="J51" s="111" t="s">
        <v>214</v>
      </c>
      <c r="K51" s="111" t="s">
        <v>214</v>
      </c>
      <c r="L51" s="15"/>
    </row>
    <row r="52" spans="1:12" x14ac:dyDescent="0.2">
      <c r="A52" s="2" t="s">
        <v>11</v>
      </c>
      <c r="B52" s="2" t="s">
        <v>12</v>
      </c>
      <c r="C52" s="2" t="s">
        <v>54</v>
      </c>
      <c r="D52" s="2" t="s">
        <v>57</v>
      </c>
      <c r="E52" s="108" t="s">
        <v>60</v>
      </c>
      <c r="F52" s="111">
        <v>32</v>
      </c>
      <c r="G52" s="111">
        <v>34</v>
      </c>
      <c r="H52" s="111">
        <v>111</v>
      </c>
      <c r="I52" s="111">
        <v>27</v>
      </c>
      <c r="J52" s="111">
        <v>76</v>
      </c>
      <c r="K52" s="111">
        <v>56</v>
      </c>
      <c r="L52" s="15"/>
    </row>
    <row r="53" spans="1:12" x14ac:dyDescent="0.2">
      <c r="A53" s="2" t="s">
        <v>11</v>
      </c>
      <c r="B53" s="2" t="s">
        <v>12</v>
      </c>
      <c r="C53" s="2" t="s">
        <v>54</v>
      </c>
      <c r="D53" s="2" t="s">
        <v>61</v>
      </c>
      <c r="E53" s="108" t="s">
        <v>62</v>
      </c>
      <c r="F53" s="110">
        <v>32</v>
      </c>
      <c r="G53" s="110">
        <v>34</v>
      </c>
      <c r="H53" s="110">
        <v>111</v>
      </c>
      <c r="I53" s="110">
        <v>27</v>
      </c>
      <c r="J53" s="111">
        <v>21</v>
      </c>
      <c r="K53" s="111">
        <v>18</v>
      </c>
      <c r="L53" s="2"/>
    </row>
    <row r="54" spans="1:12" x14ac:dyDescent="0.2">
      <c r="A54" s="46" t="s">
        <v>11</v>
      </c>
      <c r="B54" s="46" t="s">
        <v>28</v>
      </c>
      <c r="C54" s="46" t="s">
        <v>43</v>
      </c>
      <c r="D54" s="46" t="s">
        <v>44</v>
      </c>
      <c r="E54" s="108" t="s">
        <v>45</v>
      </c>
      <c r="F54" s="110">
        <v>1</v>
      </c>
      <c r="G54" s="110">
        <v>0</v>
      </c>
      <c r="H54" s="110">
        <v>0</v>
      </c>
      <c r="I54" s="110">
        <v>1</v>
      </c>
      <c r="J54" s="111">
        <v>0</v>
      </c>
      <c r="K54" s="111">
        <v>0</v>
      </c>
      <c r="L54" s="2"/>
    </row>
    <row r="55" spans="1:12" x14ac:dyDescent="0.2">
      <c r="A55" s="46" t="s">
        <v>11</v>
      </c>
      <c r="B55" s="46" t="s">
        <v>28</v>
      </c>
      <c r="C55" s="46" t="s">
        <v>43</v>
      </c>
      <c r="D55" s="46" t="s">
        <v>46</v>
      </c>
      <c r="E55" s="108" t="s">
        <v>47</v>
      </c>
      <c r="F55" s="110">
        <v>1</v>
      </c>
      <c r="G55" s="110">
        <v>0</v>
      </c>
      <c r="H55" s="110">
        <v>0</v>
      </c>
      <c r="I55" s="110">
        <v>0</v>
      </c>
      <c r="J55" s="111">
        <v>0</v>
      </c>
      <c r="K55" s="111">
        <v>0</v>
      </c>
      <c r="L55" s="2"/>
    </row>
    <row r="56" spans="1:12" x14ac:dyDescent="0.2">
      <c r="A56" s="46" t="s">
        <v>11</v>
      </c>
      <c r="B56" s="46" t="s">
        <v>28</v>
      </c>
      <c r="C56" s="46" t="s">
        <v>43</v>
      </c>
      <c r="D56" s="46" t="s">
        <v>48</v>
      </c>
      <c r="E56" s="108" t="s">
        <v>49</v>
      </c>
      <c r="F56" s="110">
        <v>0</v>
      </c>
      <c r="G56" s="110">
        <v>0</v>
      </c>
      <c r="H56" s="110">
        <v>0</v>
      </c>
      <c r="I56" s="110">
        <v>1</v>
      </c>
      <c r="J56" s="111">
        <v>0</v>
      </c>
      <c r="K56" s="111">
        <v>0</v>
      </c>
      <c r="L56" s="2"/>
    </row>
    <row r="57" spans="1:12" x14ac:dyDescent="0.2">
      <c r="A57" s="46" t="s">
        <v>11</v>
      </c>
      <c r="B57" s="46" t="s">
        <v>28</v>
      </c>
      <c r="C57" s="46" t="s">
        <v>43</v>
      </c>
      <c r="D57" s="46" t="s">
        <v>50</v>
      </c>
      <c r="E57" s="108" t="s">
        <v>51</v>
      </c>
      <c r="F57" s="110">
        <v>1</v>
      </c>
      <c r="G57" s="110">
        <v>0</v>
      </c>
      <c r="H57" s="110">
        <v>0</v>
      </c>
      <c r="I57" s="110">
        <v>0</v>
      </c>
      <c r="J57" s="111">
        <v>0</v>
      </c>
      <c r="K57" s="111">
        <v>0</v>
      </c>
      <c r="L57" s="2"/>
    </row>
    <row r="58" spans="1:12" x14ac:dyDescent="0.2">
      <c r="A58" s="46" t="s">
        <v>11</v>
      </c>
      <c r="B58" s="46" t="s">
        <v>28</v>
      </c>
      <c r="C58" s="46" t="s">
        <v>43</v>
      </c>
      <c r="D58" s="46" t="s">
        <v>52</v>
      </c>
      <c r="E58" s="108" t="s">
        <v>53</v>
      </c>
      <c r="F58" s="112">
        <v>100</v>
      </c>
      <c r="G58" s="112">
        <v>0</v>
      </c>
      <c r="H58" s="112">
        <v>0</v>
      </c>
      <c r="I58" s="112">
        <v>0</v>
      </c>
      <c r="J58" s="112">
        <v>0</v>
      </c>
      <c r="K58" s="112">
        <v>0</v>
      </c>
      <c r="L58" s="2"/>
    </row>
    <row r="59" spans="1:12" x14ac:dyDescent="0.2">
      <c r="A59" s="46" t="s">
        <v>11</v>
      </c>
      <c r="B59" s="46" t="s">
        <v>28</v>
      </c>
      <c r="C59" s="46" t="s">
        <v>54</v>
      </c>
      <c r="D59" s="46" t="s">
        <v>55</v>
      </c>
      <c r="E59" s="108" t="s">
        <v>56</v>
      </c>
      <c r="F59" s="111">
        <v>0</v>
      </c>
      <c r="G59" s="111">
        <v>0</v>
      </c>
      <c r="H59" s="111">
        <v>1</v>
      </c>
      <c r="I59" s="111">
        <v>0</v>
      </c>
      <c r="J59" s="111">
        <v>0</v>
      </c>
      <c r="K59" s="111">
        <v>0</v>
      </c>
      <c r="L59" s="2"/>
    </row>
    <row r="60" spans="1:12" x14ac:dyDescent="0.2">
      <c r="A60" s="46" t="s">
        <v>11</v>
      </c>
      <c r="B60" s="46" t="s">
        <v>28</v>
      </c>
      <c r="C60" s="46" t="s">
        <v>54</v>
      </c>
      <c r="D60" s="46" t="s">
        <v>57</v>
      </c>
      <c r="E60" s="108" t="s">
        <v>58</v>
      </c>
      <c r="F60" s="111" t="s">
        <v>214</v>
      </c>
      <c r="G60" s="111" t="s">
        <v>214</v>
      </c>
      <c r="H60" s="111" t="s">
        <v>214</v>
      </c>
      <c r="I60" s="111" t="s">
        <v>214</v>
      </c>
      <c r="J60" s="111" t="s">
        <v>214</v>
      </c>
      <c r="K60" s="111" t="s">
        <v>214</v>
      </c>
      <c r="L60" s="2"/>
    </row>
    <row r="61" spans="1:12" x14ac:dyDescent="0.2">
      <c r="A61" s="46" t="s">
        <v>11</v>
      </c>
      <c r="B61" s="46" t="s">
        <v>28</v>
      </c>
      <c r="C61" s="46" t="s">
        <v>54</v>
      </c>
      <c r="D61" s="46" t="s">
        <v>57</v>
      </c>
      <c r="E61" s="114" t="s">
        <v>59</v>
      </c>
      <c r="F61" s="111" t="s">
        <v>214</v>
      </c>
      <c r="G61" s="111" t="s">
        <v>214</v>
      </c>
      <c r="H61" s="111" t="s">
        <v>214</v>
      </c>
      <c r="I61" s="111" t="s">
        <v>214</v>
      </c>
      <c r="J61" s="111" t="s">
        <v>214</v>
      </c>
      <c r="K61" s="111" t="s">
        <v>214</v>
      </c>
      <c r="L61" s="2"/>
    </row>
    <row r="62" spans="1:12" x14ac:dyDescent="0.2">
      <c r="A62" s="46" t="s">
        <v>11</v>
      </c>
      <c r="B62" s="46" t="s">
        <v>28</v>
      </c>
      <c r="C62" s="46" t="s">
        <v>54</v>
      </c>
      <c r="D62" s="46" t="s">
        <v>57</v>
      </c>
      <c r="E62" s="108" t="s">
        <v>60</v>
      </c>
      <c r="F62" s="111">
        <v>0</v>
      </c>
      <c r="G62" s="111">
        <v>0</v>
      </c>
      <c r="H62" s="111">
        <v>1</v>
      </c>
      <c r="I62" s="111">
        <v>0</v>
      </c>
      <c r="J62" s="111">
        <v>0</v>
      </c>
      <c r="K62" s="111">
        <v>0</v>
      </c>
      <c r="L62" s="2"/>
    </row>
    <row r="63" spans="1:12" x14ac:dyDescent="0.2">
      <c r="A63" s="46" t="s">
        <v>11</v>
      </c>
      <c r="B63" s="46" t="s">
        <v>28</v>
      </c>
      <c r="C63" s="46" t="s">
        <v>54</v>
      </c>
      <c r="D63" s="46" t="s">
        <v>61</v>
      </c>
      <c r="E63" s="108" t="s">
        <v>62</v>
      </c>
      <c r="F63" s="110">
        <v>32</v>
      </c>
      <c r="G63" s="110">
        <v>34</v>
      </c>
      <c r="H63" s="110">
        <v>111</v>
      </c>
      <c r="I63" s="110">
        <v>27</v>
      </c>
      <c r="J63" s="111">
        <v>0</v>
      </c>
      <c r="K63" s="111">
        <v>0</v>
      </c>
      <c r="L63" s="2"/>
    </row>
    <row r="64" spans="1:12" x14ac:dyDescent="0.2">
      <c r="A64" s="2" t="s">
        <v>11</v>
      </c>
      <c r="B64" s="2" t="s">
        <v>29</v>
      </c>
      <c r="C64" s="2" t="s">
        <v>43</v>
      </c>
      <c r="D64" s="2" t="s">
        <v>44</v>
      </c>
      <c r="E64" s="108" t="s">
        <v>45</v>
      </c>
      <c r="F64" s="110">
        <v>660</v>
      </c>
      <c r="G64" s="110">
        <v>640</v>
      </c>
      <c r="H64" s="110">
        <v>901</v>
      </c>
      <c r="I64" s="110">
        <v>873</v>
      </c>
      <c r="J64" s="115">
        <v>942</v>
      </c>
      <c r="K64" s="115">
        <v>3015</v>
      </c>
      <c r="L64" s="2"/>
    </row>
    <row r="65" spans="1:12" x14ac:dyDescent="0.2">
      <c r="A65" s="2" t="s">
        <v>11</v>
      </c>
      <c r="B65" s="2" t="s">
        <v>29</v>
      </c>
      <c r="C65" s="2" t="s">
        <v>43</v>
      </c>
      <c r="D65" s="2" t="s">
        <v>46</v>
      </c>
      <c r="E65" s="108" t="s">
        <v>47</v>
      </c>
      <c r="F65" s="110">
        <v>68</v>
      </c>
      <c r="G65" s="110">
        <v>140</v>
      </c>
      <c r="H65" s="110">
        <v>258</v>
      </c>
      <c r="I65" s="110">
        <v>295</v>
      </c>
      <c r="J65" s="115">
        <v>343</v>
      </c>
      <c r="K65" s="115">
        <v>253</v>
      </c>
      <c r="L65" s="2"/>
    </row>
    <row r="66" spans="1:12" x14ac:dyDescent="0.2">
      <c r="A66" s="2" t="s">
        <v>11</v>
      </c>
      <c r="B66" s="2" t="s">
        <v>29</v>
      </c>
      <c r="C66" s="2" t="s">
        <v>43</v>
      </c>
      <c r="D66" s="2" t="s">
        <v>48</v>
      </c>
      <c r="E66" s="108" t="s">
        <v>49</v>
      </c>
      <c r="F66" s="110">
        <v>592</v>
      </c>
      <c r="G66" s="110">
        <v>500</v>
      </c>
      <c r="H66" s="110">
        <v>643</v>
      </c>
      <c r="I66" s="110">
        <v>578</v>
      </c>
      <c r="J66" s="115">
        <v>599</v>
      </c>
      <c r="K66" s="115">
        <v>2762</v>
      </c>
      <c r="L66" s="2"/>
    </row>
    <row r="67" spans="1:12" x14ac:dyDescent="0.2">
      <c r="A67" s="2" t="s">
        <v>11</v>
      </c>
      <c r="B67" s="2" t="s">
        <v>29</v>
      </c>
      <c r="C67" s="2" t="s">
        <v>43</v>
      </c>
      <c r="D67" s="2" t="s">
        <v>50</v>
      </c>
      <c r="E67" s="108" t="s">
        <v>51</v>
      </c>
      <c r="F67" s="109">
        <v>1320</v>
      </c>
      <c r="G67" s="109">
        <v>1152</v>
      </c>
      <c r="H67" s="109">
        <v>1520</v>
      </c>
      <c r="I67" s="109">
        <v>1662</v>
      </c>
      <c r="J67" s="115">
        <v>1891</v>
      </c>
      <c r="K67" s="115">
        <v>7320</v>
      </c>
      <c r="L67" s="2"/>
    </row>
    <row r="68" spans="1:12" x14ac:dyDescent="0.2">
      <c r="A68" s="2" t="s">
        <v>11</v>
      </c>
      <c r="B68" s="2" t="s">
        <v>29</v>
      </c>
      <c r="C68" s="2" t="s">
        <v>43</v>
      </c>
      <c r="D68" s="2" t="s">
        <v>52</v>
      </c>
      <c r="E68" s="108" t="s">
        <v>53</v>
      </c>
      <c r="F68" s="3">
        <v>80.7</v>
      </c>
      <c r="G68" s="3">
        <v>86.4</v>
      </c>
      <c r="H68" s="3">
        <v>93.3</v>
      </c>
      <c r="I68" s="3">
        <v>92.7</v>
      </c>
      <c r="J68" s="116">
        <v>99.7</v>
      </c>
      <c r="K68" s="116">
        <v>99.9</v>
      </c>
      <c r="L68" s="2"/>
    </row>
    <row r="69" spans="1:12" x14ac:dyDescent="0.2">
      <c r="A69" s="2" t="s">
        <v>11</v>
      </c>
      <c r="B69" s="2" t="s">
        <v>29</v>
      </c>
      <c r="C69" s="2" t="s">
        <v>54</v>
      </c>
      <c r="D69" s="2" t="s">
        <v>55</v>
      </c>
      <c r="E69" s="108" t="s">
        <v>56</v>
      </c>
      <c r="F69" s="115">
        <v>975</v>
      </c>
      <c r="G69" s="115">
        <v>693</v>
      </c>
      <c r="H69" s="115">
        <v>728</v>
      </c>
      <c r="I69" s="115">
        <v>920</v>
      </c>
      <c r="J69" s="115">
        <v>955</v>
      </c>
      <c r="K69" s="115">
        <v>4315</v>
      </c>
      <c r="L69" s="2"/>
    </row>
    <row r="70" spans="1:12" x14ac:dyDescent="0.2">
      <c r="A70" s="2" t="s">
        <v>11</v>
      </c>
      <c r="B70" s="2" t="s">
        <v>29</v>
      </c>
      <c r="C70" s="2" t="s">
        <v>54</v>
      </c>
      <c r="D70" s="2" t="s">
        <v>57</v>
      </c>
      <c r="E70" s="108" t="s">
        <v>58</v>
      </c>
      <c r="F70" s="115">
        <v>7</v>
      </c>
      <c r="G70" s="115">
        <v>2</v>
      </c>
      <c r="H70" s="115">
        <v>2</v>
      </c>
      <c r="I70" s="115">
        <v>2</v>
      </c>
      <c r="J70" s="115">
        <v>4</v>
      </c>
      <c r="K70" s="174">
        <v>31</v>
      </c>
      <c r="L70" s="2"/>
    </row>
    <row r="71" spans="1:12" x14ac:dyDescent="0.2">
      <c r="A71" s="2" t="s">
        <v>11</v>
      </c>
      <c r="B71" s="2" t="s">
        <v>29</v>
      </c>
      <c r="C71" s="2" t="s">
        <v>54</v>
      </c>
      <c r="D71" s="2" t="s">
        <v>57</v>
      </c>
      <c r="E71" s="114" t="s">
        <v>59</v>
      </c>
      <c r="F71" s="115">
        <v>485</v>
      </c>
      <c r="G71" s="115">
        <v>366</v>
      </c>
      <c r="H71" s="115">
        <v>419</v>
      </c>
      <c r="I71" s="115">
        <v>640</v>
      </c>
      <c r="J71" s="115">
        <v>613</v>
      </c>
      <c r="K71" s="174">
        <v>3153</v>
      </c>
      <c r="L71" s="2"/>
    </row>
    <row r="72" spans="1:12" x14ac:dyDescent="0.2">
      <c r="A72" s="2" t="s">
        <v>11</v>
      </c>
      <c r="B72" s="2" t="s">
        <v>29</v>
      </c>
      <c r="C72" s="2" t="s">
        <v>54</v>
      </c>
      <c r="D72" s="2" t="s">
        <v>57</v>
      </c>
      <c r="E72" s="108" t="s">
        <v>60</v>
      </c>
      <c r="F72" s="115">
        <v>483</v>
      </c>
      <c r="G72" s="115">
        <v>325</v>
      </c>
      <c r="H72" s="115">
        <v>307</v>
      </c>
      <c r="I72" s="115">
        <v>278</v>
      </c>
      <c r="J72" s="115">
        <v>338</v>
      </c>
      <c r="K72" s="174">
        <v>1131</v>
      </c>
      <c r="L72" s="2"/>
    </row>
    <row r="73" spans="1:12" x14ac:dyDescent="0.2">
      <c r="A73" s="2" t="s">
        <v>11</v>
      </c>
      <c r="B73" s="2" t="s">
        <v>29</v>
      </c>
      <c r="C73" s="2" t="s">
        <v>54</v>
      </c>
      <c r="D73" s="2" t="s">
        <v>61</v>
      </c>
      <c r="E73" s="108" t="s">
        <v>62</v>
      </c>
      <c r="F73" s="110">
        <v>1889</v>
      </c>
      <c r="G73" s="109">
        <v>1803</v>
      </c>
      <c r="H73" s="109">
        <v>2245</v>
      </c>
      <c r="I73" s="109">
        <v>1796</v>
      </c>
      <c r="J73" s="115">
        <v>955</v>
      </c>
      <c r="K73" s="115">
        <v>2336</v>
      </c>
      <c r="L73" s="2"/>
    </row>
    <row r="74" spans="1:12" x14ac:dyDescent="0.2">
      <c r="A74" s="2" t="s">
        <v>11</v>
      </c>
      <c r="B74" s="2" t="s">
        <v>12</v>
      </c>
      <c r="C74" s="2" t="s">
        <v>63</v>
      </c>
      <c r="D74" s="2" t="s">
        <v>64</v>
      </c>
      <c r="E74" s="114" t="s">
        <v>65</v>
      </c>
      <c r="F74" s="109">
        <v>11452</v>
      </c>
      <c r="G74" s="109">
        <v>12794</v>
      </c>
      <c r="H74" s="109">
        <v>13645</v>
      </c>
      <c r="I74" s="109">
        <v>10940</v>
      </c>
      <c r="J74" s="109">
        <v>9234</v>
      </c>
      <c r="K74" s="109">
        <v>11382</v>
      </c>
      <c r="L74" s="15"/>
    </row>
    <row r="75" spans="1:12" x14ac:dyDescent="0.2">
      <c r="A75" s="2" t="s">
        <v>11</v>
      </c>
      <c r="B75" s="2" t="s">
        <v>12</v>
      </c>
      <c r="C75" s="2" t="s">
        <v>63</v>
      </c>
      <c r="D75" s="2" t="s">
        <v>66</v>
      </c>
      <c r="E75" s="114" t="s">
        <v>67</v>
      </c>
      <c r="F75" s="113">
        <v>79.3</v>
      </c>
      <c r="G75" s="113">
        <v>71.099999999999994</v>
      </c>
      <c r="H75" s="113">
        <v>72.599999999999994</v>
      </c>
      <c r="I75" s="113">
        <v>74.7</v>
      </c>
      <c r="J75" s="112">
        <v>76.099999999999994</v>
      </c>
      <c r="K75" s="112">
        <v>84.7</v>
      </c>
      <c r="L75" s="15"/>
    </row>
    <row r="76" spans="1:12" x14ac:dyDescent="0.2">
      <c r="A76" s="2" t="s">
        <v>11</v>
      </c>
      <c r="B76" s="2" t="s">
        <v>12</v>
      </c>
      <c r="C76" s="2" t="s">
        <v>63</v>
      </c>
      <c r="D76" s="2" t="s">
        <v>68</v>
      </c>
      <c r="E76" s="114" t="s">
        <v>69</v>
      </c>
      <c r="F76" s="117">
        <v>25</v>
      </c>
      <c r="G76" s="117">
        <v>32</v>
      </c>
      <c r="H76" s="117">
        <v>26</v>
      </c>
      <c r="I76" s="117">
        <v>31</v>
      </c>
      <c r="J76" s="111">
        <v>29.6</v>
      </c>
      <c r="K76" s="111">
        <v>34</v>
      </c>
      <c r="L76" s="15"/>
    </row>
    <row r="77" spans="1:12" x14ac:dyDescent="0.2">
      <c r="A77" s="2" t="s">
        <v>11</v>
      </c>
      <c r="B77" s="2" t="s">
        <v>12</v>
      </c>
      <c r="C77" s="2" t="s">
        <v>63</v>
      </c>
      <c r="D77" s="2" t="s">
        <v>70</v>
      </c>
      <c r="E77" s="114" t="s">
        <v>71</v>
      </c>
      <c r="F77" s="113">
        <v>8.9</v>
      </c>
      <c r="G77" s="113">
        <v>13.7</v>
      </c>
      <c r="H77" s="113">
        <v>5.6</v>
      </c>
      <c r="I77" s="113">
        <v>7.7</v>
      </c>
      <c r="J77" s="112">
        <v>7.3</v>
      </c>
      <c r="K77" s="112">
        <v>5.7</v>
      </c>
      <c r="L77" s="15"/>
    </row>
    <row r="78" spans="1:12" x14ac:dyDescent="0.2">
      <c r="A78" s="118" t="s">
        <v>11</v>
      </c>
      <c r="B78" s="118" t="s">
        <v>28</v>
      </c>
      <c r="C78" s="118" t="s">
        <v>63</v>
      </c>
      <c r="D78" s="118" t="s">
        <v>64</v>
      </c>
      <c r="E78" s="119" t="s">
        <v>65</v>
      </c>
      <c r="F78" s="120">
        <v>5250</v>
      </c>
      <c r="G78" s="120">
        <v>1955</v>
      </c>
      <c r="H78" s="121">
        <v>814</v>
      </c>
      <c r="I78" s="121">
        <v>852</v>
      </c>
      <c r="J78" s="122">
        <v>33</v>
      </c>
      <c r="K78" s="122" t="s">
        <v>214</v>
      </c>
      <c r="L78" s="123"/>
    </row>
    <row r="79" spans="1:12" x14ac:dyDescent="0.2">
      <c r="A79" s="46" t="s">
        <v>11</v>
      </c>
      <c r="B79" s="46" t="s">
        <v>28</v>
      </c>
      <c r="C79" s="46" t="s">
        <v>63</v>
      </c>
      <c r="D79" s="46" t="s">
        <v>66</v>
      </c>
      <c r="E79" s="114" t="s">
        <v>67</v>
      </c>
      <c r="F79" s="124">
        <v>93.3</v>
      </c>
      <c r="G79" s="124">
        <v>89.4</v>
      </c>
      <c r="H79" s="124">
        <v>93.1</v>
      </c>
      <c r="I79" s="124">
        <v>91.1</v>
      </c>
      <c r="J79" s="112">
        <v>90.9</v>
      </c>
      <c r="K79" s="112" t="s">
        <v>214</v>
      </c>
      <c r="L79" s="15"/>
    </row>
    <row r="80" spans="1:12" x14ac:dyDescent="0.2">
      <c r="A80" s="46" t="s">
        <v>11</v>
      </c>
      <c r="B80" s="46" t="s">
        <v>28</v>
      </c>
      <c r="C80" s="46" t="s">
        <v>63</v>
      </c>
      <c r="D80" s="46" t="s">
        <v>68</v>
      </c>
      <c r="E80" s="114" t="s">
        <v>69</v>
      </c>
      <c r="F80" s="117">
        <v>12</v>
      </c>
      <c r="G80" s="117">
        <v>12</v>
      </c>
      <c r="H80" s="117">
        <v>12</v>
      </c>
      <c r="I80" s="117">
        <v>12</v>
      </c>
      <c r="J80" s="111">
        <v>6</v>
      </c>
      <c r="K80" s="111" t="s">
        <v>214</v>
      </c>
      <c r="L80" s="15"/>
    </row>
    <row r="81" spans="1:12" x14ac:dyDescent="0.2">
      <c r="A81" s="46" t="s">
        <v>11</v>
      </c>
      <c r="B81" s="46" t="s">
        <v>28</v>
      </c>
      <c r="C81" s="46" t="s">
        <v>63</v>
      </c>
      <c r="D81" s="46" t="s">
        <v>70</v>
      </c>
      <c r="E81" s="114" t="s">
        <v>71</v>
      </c>
      <c r="F81" s="110">
        <v>2.5</v>
      </c>
      <c r="G81" s="110">
        <v>3.6</v>
      </c>
      <c r="H81" s="110">
        <v>10</v>
      </c>
      <c r="I81" s="110">
        <v>8.9</v>
      </c>
      <c r="J81" s="112">
        <v>9.1</v>
      </c>
      <c r="K81" s="112" t="s">
        <v>214</v>
      </c>
      <c r="L81" s="15"/>
    </row>
    <row r="82" spans="1:12" x14ac:dyDescent="0.2">
      <c r="A82" s="2" t="s">
        <v>11</v>
      </c>
      <c r="B82" s="2" t="s">
        <v>29</v>
      </c>
      <c r="C82" s="2" t="s">
        <v>63</v>
      </c>
      <c r="D82" s="2" t="s">
        <v>64</v>
      </c>
      <c r="E82" s="114" t="s">
        <v>65</v>
      </c>
      <c r="F82" s="109">
        <v>388358</v>
      </c>
      <c r="G82" s="109">
        <v>357105</v>
      </c>
      <c r="H82" s="109">
        <v>343300</v>
      </c>
      <c r="I82" s="109">
        <v>376719</v>
      </c>
      <c r="J82" s="115">
        <v>357889</v>
      </c>
      <c r="K82" s="115">
        <v>394175</v>
      </c>
      <c r="L82" s="15"/>
    </row>
    <row r="83" spans="1:12" x14ac:dyDescent="0.2">
      <c r="A83" s="2" t="s">
        <v>11</v>
      </c>
      <c r="B83" s="2" t="s">
        <v>29</v>
      </c>
      <c r="C83" s="2" t="s">
        <v>63</v>
      </c>
      <c r="D83" s="2" t="s">
        <v>66</v>
      </c>
      <c r="E83" s="114" t="s">
        <v>67</v>
      </c>
      <c r="F83" s="125">
        <v>84.6</v>
      </c>
      <c r="G83" s="125">
        <v>77.599999999999994</v>
      </c>
      <c r="H83" s="125">
        <v>79.2</v>
      </c>
      <c r="I83" s="125">
        <v>71.400000000000006</v>
      </c>
      <c r="J83" s="116">
        <v>67.900000000000006</v>
      </c>
      <c r="K83" s="116">
        <v>69.5</v>
      </c>
      <c r="L83" s="15"/>
    </row>
    <row r="84" spans="1:12" x14ac:dyDescent="0.2">
      <c r="A84" s="2" t="s">
        <v>11</v>
      </c>
      <c r="B84" s="2" t="s">
        <v>29</v>
      </c>
      <c r="C84" s="2" t="s">
        <v>63</v>
      </c>
      <c r="D84" s="2" t="s">
        <v>68</v>
      </c>
      <c r="E84" s="114" t="s">
        <v>69</v>
      </c>
      <c r="F84" s="126">
        <v>11</v>
      </c>
      <c r="G84" s="126">
        <v>15</v>
      </c>
      <c r="H84" s="126">
        <v>17</v>
      </c>
      <c r="I84" s="126">
        <v>37</v>
      </c>
      <c r="J84" s="115">
        <v>49.2</v>
      </c>
      <c r="K84" s="115">
        <v>43</v>
      </c>
      <c r="L84" s="15"/>
    </row>
    <row r="85" spans="1:12" x14ac:dyDescent="0.2">
      <c r="A85" s="2" t="s">
        <v>11</v>
      </c>
      <c r="B85" s="2" t="s">
        <v>29</v>
      </c>
      <c r="C85" s="2" t="s">
        <v>63</v>
      </c>
      <c r="D85" s="2" t="s">
        <v>70</v>
      </c>
      <c r="E85" s="114" t="s">
        <v>71</v>
      </c>
      <c r="F85" s="110">
        <v>3.9</v>
      </c>
      <c r="G85" s="110">
        <v>5.8</v>
      </c>
      <c r="H85" s="110">
        <v>4.5</v>
      </c>
      <c r="I85" s="110">
        <v>4.8</v>
      </c>
      <c r="J85" s="116">
        <v>6</v>
      </c>
      <c r="K85" s="116">
        <v>8.1</v>
      </c>
      <c r="L85" s="15"/>
    </row>
    <row r="86" spans="1:12" x14ac:dyDescent="0.2">
      <c r="A86" s="2" t="s">
        <v>11</v>
      </c>
      <c r="B86" s="2" t="s">
        <v>12</v>
      </c>
      <c r="C86" s="2" t="s">
        <v>72</v>
      </c>
      <c r="D86" s="2" t="s">
        <v>73</v>
      </c>
      <c r="E86" s="114" t="s">
        <v>74</v>
      </c>
      <c r="F86" s="111">
        <v>0</v>
      </c>
      <c r="G86" s="111">
        <v>0</v>
      </c>
      <c r="H86" s="111">
        <v>0</v>
      </c>
      <c r="I86" s="111">
        <v>0</v>
      </c>
      <c r="J86" s="111">
        <v>15</v>
      </c>
      <c r="K86" s="111">
        <v>3</v>
      </c>
      <c r="L86" s="15"/>
    </row>
    <row r="87" spans="1:12" x14ac:dyDescent="0.2">
      <c r="A87" s="2" t="s">
        <v>11</v>
      </c>
      <c r="B87" s="2" t="s">
        <v>12</v>
      </c>
      <c r="C87" s="2" t="s">
        <v>72</v>
      </c>
      <c r="D87" s="2" t="s">
        <v>75</v>
      </c>
      <c r="E87" s="114" t="s">
        <v>76</v>
      </c>
      <c r="F87" s="110">
        <v>2</v>
      </c>
      <c r="G87" s="110">
        <v>2</v>
      </c>
      <c r="H87" s="110">
        <v>61</v>
      </c>
      <c r="I87" s="110">
        <v>43</v>
      </c>
      <c r="J87" s="111">
        <v>52</v>
      </c>
      <c r="K87" s="111">
        <v>47</v>
      </c>
      <c r="L87" s="15"/>
    </row>
    <row r="88" spans="1:12" x14ac:dyDescent="0.2">
      <c r="A88" s="2" t="s">
        <v>11</v>
      </c>
      <c r="B88" s="2" t="s">
        <v>12</v>
      </c>
      <c r="C88" s="2" t="s">
        <v>72</v>
      </c>
      <c r="D88" s="2" t="s">
        <v>77</v>
      </c>
      <c r="E88" s="114" t="s">
        <v>78</v>
      </c>
      <c r="F88" s="110">
        <v>1</v>
      </c>
      <c r="G88" s="110">
        <v>6</v>
      </c>
      <c r="H88" s="110">
        <v>1</v>
      </c>
      <c r="I88" s="110">
        <v>0</v>
      </c>
      <c r="J88" s="111">
        <v>15</v>
      </c>
      <c r="K88" s="111">
        <v>3</v>
      </c>
      <c r="L88" s="15"/>
    </row>
    <row r="89" spans="1:12" x14ac:dyDescent="0.2">
      <c r="A89" s="2" t="s">
        <v>11</v>
      </c>
      <c r="B89" s="2" t="s">
        <v>12</v>
      </c>
      <c r="C89" s="2" t="s">
        <v>72</v>
      </c>
      <c r="D89" s="2" t="s">
        <v>79</v>
      </c>
      <c r="E89" s="114" t="s">
        <v>80</v>
      </c>
      <c r="F89" s="117">
        <v>1618</v>
      </c>
      <c r="G89" s="117">
        <v>17</v>
      </c>
      <c r="H89" s="117">
        <v>346</v>
      </c>
      <c r="I89" s="117">
        <v>10</v>
      </c>
      <c r="J89" s="117">
        <v>52</v>
      </c>
      <c r="K89" s="117">
        <v>47</v>
      </c>
      <c r="L89" s="15"/>
    </row>
    <row r="90" spans="1:12" x14ac:dyDescent="0.2">
      <c r="A90" s="46" t="s">
        <v>11</v>
      </c>
      <c r="B90" s="46" t="s">
        <v>28</v>
      </c>
      <c r="C90" s="46" t="s">
        <v>72</v>
      </c>
      <c r="D90" s="46" t="s">
        <v>73</v>
      </c>
      <c r="E90" s="114" t="s">
        <v>74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5"/>
    </row>
    <row r="91" spans="1:12" x14ac:dyDescent="0.2">
      <c r="A91" s="46" t="s">
        <v>11</v>
      </c>
      <c r="B91" s="46" t="s">
        <v>28</v>
      </c>
      <c r="C91" s="46" t="s">
        <v>72</v>
      </c>
      <c r="D91" s="46" t="s">
        <v>75</v>
      </c>
      <c r="E91" s="114" t="s">
        <v>76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5"/>
    </row>
    <row r="92" spans="1:12" x14ac:dyDescent="0.2">
      <c r="A92" s="46" t="s">
        <v>11</v>
      </c>
      <c r="B92" s="46" t="s">
        <v>28</v>
      </c>
      <c r="C92" s="46" t="s">
        <v>72</v>
      </c>
      <c r="D92" s="46" t="s">
        <v>77</v>
      </c>
      <c r="E92" s="114" t="s">
        <v>78</v>
      </c>
      <c r="F92" s="111">
        <v>0</v>
      </c>
      <c r="G92" s="111">
        <v>0</v>
      </c>
      <c r="H92" s="111">
        <v>0</v>
      </c>
      <c r="I92" s="111">
        <v>0</v>
      </c>
      <c r="J92" s="111">
        <v>0</v>
      </c>
      <c r="K92" s="111">
        <v>0</v>
      </c>
      <c r="L92" s="15"/>
    </row>
    <row r="93" spans="1:12" x14ac:dyDescent="0.2">
      <c r="A93" s="46" t="s">
        <v>11</v>
      </c>
      <c r="B93" s="46" t="s">
        <v>28</v>
      </c>
      <c r="C93" s="46" t="s">
        <v>72</v>
      </c>
      <c r="D93" s="46" t="s">
        <v>79</v>
      </c>
      <c r="E93" s="114" t="s">
        <v>80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5"/>
    </row>
    <row r="94" spans="1:12" x14ac:dyDescent="0.2">
      <c r="A94" s="2" t="s">
        <v>11</v>
      </c>
      <c r="B94" s="2" t="s">
        <v>29</v>
      </c>
      <c r="C94" s="2" t="s">
        <v>72</v>
      </c>
      <c r="D94" s="2" t="s">
        <v>73</v>
      </c>
      <c r="E94" s="114" t="s">
        <v>74</v>
      </c>
      <c r="F94" s="110">
        <v>1</v>
      </c>
      <c r="G94" s="110">
        <v>0</v>
      </c>
      <c r="H94" s="110">
        <v>0</v>
      </c>
      <c r="I94" s="110">
        <v>0</v>
      </c>
      <c r="J94" s="115">
        <v>0</v>
      </c>
      <c r="K94" s="115">
        <v>0</v>
      </c>
      <c r="L94" s="15"/>
    </row>
    <row r="95" spans="1:12" x14ac:dyDescent="0.2">
      <c r="A95" s="2" t="s">
        <v>11</v>
      </c>
      <c r="B95" s="2" t="s">
        <v>29</v>
      </c>
      <c r="C95" s="2" t="s">
        <v>72</v>
      </c>
      <c r="D95" s="2" t="s">
        <v>75</v>
      </c>
      <c r="E95" s="114" t="s">
        <v>76</v>
      </c>
      <c r="F95" s="115">
        <v>1</v>
      </c>
      <c r="G95" s="115">
        <v>0</v>
      </c>
      <c r="H95" s="115">
        <v>0</v>
      </c>
      <c r="I95" s="115">
        <v>0</v>
      </c>
      <c r="J95" s="115">
        <v>5</v>
      </c>
      <c r="K95" s="115">
        <v>1</v>
      </c>
      <c r="L95" s="15"/>
    </row>
    <row r="96" spans="1:12" x14ac:dyDescent="0.2">
      <c r="A96" s="2" t="s">
        <v>11</v>
      </c>
      <c r="B96" s="2" t="s">
        <v>29</v>
      </c>
      <c r="C96" s="2" t="s">
        <v>72</v>
      </c>
      <c r="D96" s="2" t="s">
        <v>77</v>
      </c>
      <c r="E96" s="114" t="s">
        <v>78</v>
      </c>
      <c r="F96" s="110">
        <v>341</v>
      </c>
      <c r="G96" s="110">
        <v>408</v>
      </c>
      <c r="H96" s="110">
        <v>601</v>
      </c>
      <c r="I96" s="110">
        <v>376</v>
      </c>
      <c r="J96" s="115">
        <v>290</v>
      </c>
      <c r="K96" s="115">
        <v>212</v>
      </c>
      <c r="L96" s="86"/>
    </row>
    <row r="97" spans="1:12" x14ac:dyDescent="0.2">
      <c r="A97" s="2" t="s">
        <v>11</v>
      </c>
      <c r="B97" s="2" t="s">
        <v>29</v>
      </c>
      <c r="C97" s="2" t="s">
        <v>72</v>
      </c>
      <c r="D97" s="2" t="s">
        <v>79</v>
      </c>
      <c r="E97" s="114" t="s">
        <v>80</v>
      </c>
      <c r="F97" s="109">
        <v>7509</v>
      </c>
      <c r="G97" s="109">
        <v>9518</v>
      </c>
      <c r="H97" s="109">
        <v>13289</v>
      </c>
      <c r="I97" s="109">
        <v>19832</v>
      </c>
      <c r="J97" s="115">
        <v>12008</v>
      </c>
      <c r="K97" s="115">
        <v>34770</v>
      </c>
      <c r="L97" s="86"/>
    </row>
    <row r="98" spans="1:12" x14ac:dyDescent="0.2">
      <c r="A98" s="2" t="s">
        <v>30</v>
      </c>
      <c r="B98" s="2" t="s">
        <v>31</v>
      </c>
      <c r="C98" s="2" t="s">
        <v>43</v>
      </c>
      <c r="D98" s="127" t="s">
        <v>81</v>
      </c>
      <c r="E98" s="114" t="s">
        <v>82</v>
      </c>
      <c r="F98" s="110">
        <v>236</v>
      </c>
      <c r="G98" s="110">
        <v>513</v>
      </c>
      <c r="H98" s="110">
        <v>516</v>
      </c>
      <c r="I98" s="110">
        <v>431</v>
      </c>
      <c r="J98" s="128">
        <v>371</v>
      </c>
      <c r="K98" s="128">
        <v>299</v>
      </c>
      <c r="L98" s="86"/>
    </row>
    <row r="99" spans="1:12" x14ac:dyDescent="0.2">
      <c r="A99" s="2" t="s">
        <v>30</v>
      </c>
      <c r="B99" s="2" t="s">
        <v>31</v>
      </c>
      <c r="C99" s="2" t="s">
        <v>43</v>
      </c>
      <c r="D99" s="127" t="s">
        <v>83</v>
      </c>
      <c r="E99" s="114" t="s">
        <v>84</v>
      </c>
      <c r="F99" s="110">
        <v>132</v>
      </c>
      <c r="G99" s="110">
        <v>211</v>
      </c>
      <c r="H99" s="110">
        <v>163</v>
      </c>
      <c r="I99" s="110">
        <v>140</v>
      </c>
      <c r="J99" s="128">
        <v>146</v>
      </c>
      <c r="K99" s="128">
        <v>132</v>
      </c>
      <c r="L99" s="86"/>
    </row>
    <row r="100" spans="1:12" x14ac:dyDescent="0.2">
      <c r="A100" s="2" t="s">
        <v>30</v>
      </c>
      <c r="B100" s="2" t="s">
        <v>31</v>
      </c>
      <c r="C100" s="2" t="s">
        <v>43</v>
      </c>
      <c r="D100" s="127" t="s">
        <v>85</v>
      </c>
      <c r="E100" s="114" t="s">
        <v>86</v>
      </c>
      <c r="F100" s="110">
        <v>71</v>
      </c>
      <c r="G100" s="110">
        <v>204</v>
      </c>
      <c r="H100" s="110">
        <v>264</v>
      </c>
      <c r="I100" s="110">
        <v>250</v>
      </c>
      <c r="J100" s="128">
        <v>199</v>
      </c>
      <c r="K100" s="128">
        <v>135</v>
      </c>
      <c r="L100" s="86"/>
    </row>
    <row r="101" spans="1:12" x14ac:dyDescent="0.2">
      <c r="A101" s="2" t="s">
        <v>30</v>
      </c>
      <c r="B101" s="2" t="s">
        <v>31</v>
      </c>
      <c r="C101" s="2" t="s">
        <v>43</v>
      </c>
      <c r="D101" s="127" t="s">
        <v>87</v>
      </c>
      <c r="E101" s="114" t="s">
        <v>88</v>
      </c>
      <c r="F101" s="110">
        <v>16</v>
      </c>
      <c r="G101" s="110">
        <v>52</v>
      </c>
      <c r="H101" s="110">
        <v>49</v>
      </c>
      <c r="I101" s="110">
        <v>16</v>
      </c>
      <c r="J101" s="128">
        <v>7</v>
      </c>
      <c r="K101" s="128">
        <v>7</v>
      </c>
      <c r="L101" s="86"/>
    </row>
    <row r="102" spans="1:12" x14ac:dyDescent="0.2">
      <c r="A102" s="2" t="s">
        <v>30</v>
      </c>
      <c r="B102" s="2" t="s">
        <v>31</v>
      </c>
      <c r="C102" s="2" t="s">
        <v>43</v>
      </c>
      <c r="D102" s="127" t="s">
        <v>89</v>
      </c>
      <c r="E102" s="114" t="s">
        <v>90</v>
      </c>
      <c r="F102" s="110">
        <v>4</v>
      </c>
      <c r="G102" s="110">
        <v>32</v>
      </c>
      <c r="H102" s="110">
        <v>26</v>
      </c>
      <c r="I102" s="110">
        <v>5</v>
      </c>
      <c r="J102" s="128">
        <v>6</v>
      </c>
      <c r="K102" s="128">
        <v>4</v>
      </c>
      <c r="L102" s="86"/>
    </row>
    <row r="103" spans="1:12" x14ac:dyDescent="0.2">
      <c r="A103" s="2" t="s">
        <v>30</v>
      </c>
      <c r="B103" s="2" t="s">
        <v>31</v>
      </c>
      <c r="C103" s="2" t="s">
        <v>43</v>
      </c>
      <c r="D103" s="127" t="s">
        <v>91</v>
      </c>
      <c r="E103" s="114" t="s">
        <v>92</v>
      </c>
      <c r="F103" s="110">
        <v>5</v>
      </c>
      <c r="G103" s="110">
        <v>0</v>
      </c>
      <c r="H103" s="110">
        <v>4</v>
      </c>
      <c r="I103" s="110">
        <v>12</v>
      </c>
      <c r="J103" s="128">
        <v>4</v>
      </c>
      <c r="K103" s="128">
        <v>1</v>
      </c>
      <c r="L103" s="86"/>
    </row>
    <row r="104" spans="1:12" x14ac:dyDescent="0.2">
      <c r="A104" s="2" t="s">
        <v>30</v>
      </c>
      <c r="B104" s="2" t="s">
        <v>31</v>
      </c>
      <c r="C104" s="2" t="s">
        <v>43</v>
      </c>
      <c r="D104" s="127" t="s">
        <v>93</v>
      </c>
      <c r="E104" s="114" t="s">
        <v>94</v>
      </c>
      <c r="F104" s="110">
        <v>8</v>
      </c>
      <c r="G104" s="110">
        <v>14</v>
      </c>
      <c r="H104" s="110">
        <v>10</v>
      </c>
      <c r="I104" s="110">
        <v>8</v>
      </c>
      <c r="J104" s="128">
        <v>9</v>
      </c>
      <c r="K104" s="128">
        <v>20</v>
      </c>
      <c r="L104" s="86"/>
    </row>
    <row r="105" spans="1:12" x14ac:dyDescent="0.2">
      <c r="A105" s="2" t="s">
        <v>30</v>
      </c>
      <c r="B105" s="2" t="s">
        <v>31</v>
      </c>
      <c r="C105" s="2" t="s">
        <v>43</v>
      </c>
      <c r="D105" s="127" t="s">
        <v>95</v>
      </c>
      <c r="E105" s="114" t="s">
        <v>96</v>
      </c>
      <c r="F105" s="113">
        <v>89</v>
      </c>
      <c r="G105" s="113">
        <v>86.5</v>
      </c>
      <c r="H105" s="113">
        <v>87</v>
      </c>
      <c r="I105" s="113">
        <v>87.2</v>
      </c>
      <c r="J105" s="129">
        <v>87.3</v>
      </c>
      <c r="K105" s="129">
        <v>91</v>
      </c>
      <c r="L105" s="86"/>
    </row>
    <row r="106" spans="1:12" x14ac:dyDescent="0.2">
      <c r="A106" s="2" t="s">
        <v>30</v>
      </c>
      <c r="B106" s="2" t="s">
        <v>41</v>
      </c>
      <c r="C106" s="2" t="s">
        <v>43</v>
      </c>
      <c r="D106" s="127" t="s">
        <v>81</v>
      </c>
      <c r="E106" s="114" t="s">
        <v>82</v>
      </c>
      <c r="F106" s="110">
        <v>0</v>
      </c>
      <c r="G106" s="110">
        <v>0</v>
      </c>
      <c r="H106" s="110">
        <v>0</v>
      </c>
      <c r="I106" s="110">
        <v>0</v>
      </c>
      <c r="J106" s="128">
        <v>1</v>
      </c>
      <c r="K106" s="128">
        <v>1</v>
      </c>
      <c r="L106" s="86"/>
    </row>
    <row r="107" spans="1:12" x14ac:dyDescent="0.2">
      <c r="A107" s="2" t="s">
        <v>30</v>
      </c>
      <c r="B107" s="2" t="s">
        <v>41</v>
      </c>
      <c r="C107" s="2" t="s">
        <v>43</v>
      </c>
      <c r="D107" s="127" t="s">
        <v>83</v>
      </c>
      <c r="E107" s="114" t="s">
        <v>84</v>
      </c>
      <c r="F107" s="128">
        <v>0</v>
      </c>
      <c r="G107" s="128">
        <v>0</v>
      </c>
      <c r="H107" s="128">
        <v>0</v>
      </c>
      <c r="I107" s="128">
        <v>0</v>
      </c>
      <c r="J107" s="128">
        <v>0</v>
      </c>
      <c r="K107" s="128">
        <v>0</v>
      </c>
      <c r="L107" s="86"/>
    </row>
    <row r="108" spans="1:12" x14ac:dyDescent="0.2">
      <c r="A108" s="2" t="s">
        <v>30</v>
      </c>
      <c r="B108" s="2" t="s">
        <v>41</v>
      </c>
      <c r="C108" s="2" t="s">
        <v>43</v>
      </c>
      <c r="D108" s="127" t="s">
        <v>85</v>
      </c>
      <c r="E108" s="114" t="s">
        <v>86</v>
      </c>
      <c r="F108" s="128">
        <v>0</v>
      </c>
      <c r="G108" s="128">
        <v>0</v>
      </c>
      <c r="H108" s="128">
        <v>0</v>
      </c>
      <c r="I108" s="128">
        <v>0</v>
      </c>
      <c r="J108" s="128">
        <v>1</v>
      </c>
      <c r="K108" s="128">
        <v>1</v>
      </c>
      <c r="L108" s="86"/>
    </row>
    <row r="109" spans="1:12" x14ac:dyDescent="0.2">
      <c r="A109" s="2" t="s">
        <v>30</v>
      </c>
      <c r="B109" s="2" t="s">
        <v>41</v>
      </c>
      <c r="C109" s="2" t="s">
        <v>43</v>
      </c>
      <c r="D109" s="127" t="s">
        <v>87</v>
      </c>
      <c r="E109" s="114" t="s">
        <v>88</v>
      </c>
      <c r="F109" s="128">
        <v>0</v>
      </c>
      <c r="G109" s="128">
        <v>0</v>
      </c>
      <c r="H109" s="128">
        <v>0</v>
      </c>
      <c r="I109" s="128">
        <v>0</v>
      </c>
      <c r="J109" s="128">
        <v>0</v>
      </c>
      <c r="K109" s="128">
        <v>0</v>
      </c>
      <c r="L109" s="86"/>
    </row>
    <row r="110" spans="1:12" x14ac:dyDescent="0.2">
      <c r="A110" s="2" t="s">
        <v>30</v>
      </c>
      <c r="B110" s="2" t="s">
        <v>41</v>
      </c>
      <c r="C110" s="2" t="s">
        <v>43</v>
      </c>
      <c r="D110" s="127" t="s">
        <v>89</v>
      </c>
      <c r="E110" s="114" t="s">
        <v>90</v>
      </c>
      <c r="F110" s="110">
        <v>0</v>
      </c>
      <c r="G110" s="110">
        <v>0</v>
      </c>
      <c r="H110" s="110">
        <v>0</v>
      </c>
      <c r="I110" s="110">
        <v>0</v>
      </c>
      <c r="J110" s="128">
        <v>0</v>
      </c>
      <c r="K110" s="128">
        <v>0</v>
      </c>
      <c r="L110" s="86"/>
    </row>
    <row r="111" spans="1:12" x14ac:dyDescent="0.2">
      <c r="A111" s="2" t="s">
        <v>30</v>
      </c>
      <c r="B111" s="2" t="s">
        <v>41</v>
      </c>
      <c r="C111" s="2" t="s">
        <v>43</v>
      </c>
      <c r="D111" s="127" t="s">
        <v>91</v>
      </c>
      <c r="E111" s="114" t="s">
        <v>92</v>
      </c>
      <c r="F111" s="128">
        <v>0</v>
      </c>
      <c r="G111" s="128">
        <v>0</v>
      </c>
      <c r="H111" s="128">
        <v>0</v>
      </c>
      <c r="I111" s="128">
        <v>0</v>
      </c>
      <c r="J111" s="128">
        <v>0</v>
      </c>
      <c r="K111" s="128">
        <v>0</v>
      </c>
      <c r="L111" s="86"/>
    </row>
    <row r="112" spans="1:12" x14ac:dyDescent="0.2">
      <c r="A112" s="2" t="s">
        <v>30</v>
      </c>
      <c r="B112" s="2" t="s">
        <v>41</v>
      </c>
      <c r="C112" s="2" t="s">
        <v>43</v>
      </c>
      <c r="D112" s="127" t="s">
        <v>93</v>
      </c>
      <c r="E112" s="114" t="s">
        <v>94</v>
      </c>
      <c r="F112" s="128">
        <v>0</v>
      </c>
      <c r="G112" s="128">
        <v>0</v>
      </c>
      <c r="H112" s="128">
        <v>0</v>
      </c>
      <c r="I112" s="128">
        <v>0</v>
      </c>
      <c r="J112" s="128">
        <v>0</v>
      </c>
      <c r="K112" s="128">
        <v>0</v>
      </c>
      <c r="L112" s="86"/>
    </row>
    <row r="113" spans="1:12" x14ac:dyDescent="0.2">
      <c r="A113" s="2" t="s">
        <v>30</v>
      </c>
      <c r="B113" s="2" t="s">
        <v>41</v>
      </c>
      <c r="C113" s="2" t="s">
        <v>43</v>
      </c>
      <c r="D113" s="127" t="s">
        <v>95</v>
      </c>
      <c r="E113" s="114" t="s">
        <v>96</v>
      </c>
      <c r="F113" s="129">
        <v>0</v>
      </c>
      <c r="G113" s="129">
        <v>0</v>
      </c>
      <c r="H113" s="129">
        <v>0</v>
      </c>
      <c r="I113" s="129">
        <v>0</v>
      </c>
      <c r="J113" s="129">
        <v>100</v>
      </c>
      <c r="K113" s="129">
        <v>100</v>
      </c>
      <c r="L113" s="86"/>
    </row>
    <row r="114" spans="1:12" x14ac:dyDescent="0.2">
      <c r="A114" s="2" t="s">
        <v>30</v>
      </c>
      <c r="B114" s="2" t="s">
        <v>42</v>
      </c>
      <c r="C114" s="2" t="s">
        <v>43</v>
      </c>
      <c r="D114" s="127" t="s">
        <v>81</v>
      </c>
      <c r="E114" s="114" t="s">
        <v>82</v>
      </c>
      <c r="F114" s="110">
        <v>3</v>
      </c>
      <c r="G114" s="110">
        <v>1</v>
      </c>
      <c r="H114" s="110">
        <v>4</v>
      </c>
      <c r="I114" s="110">
        <v>4</v>
      </c>
      <c r="J114" s="128">
        <v>12</v>
      </c>
      <c r="K114" s="128">
        <v>1</v>
      </c>
      <c r="L114" s="86"/>
    </row>
    <row r="115" spans="1:12" x14ac:dyDescent="0.2">
      <c r="A115" s="2" t="s">
        <v>30</v>
      </c>
      <c r="B115" s="2" t="s">
        <v>42</v>
      </c>
      <c r="C115" s="2" t="s">
        <v>43</v>
      </c>
      <c r="D115" s="127" t="s">
        <v>83</v>
      </c>
      <c r="E115" s="114" t="s">
        <v>84</v>
      </c>
      <c r="F115" s="128">
        <v>0</v>
      </c>
      <c r="G115" s="128">
        <v>0</v>
      </c>
      <c r="H115" s="128">
        <v>0</v>
      </c>
      <c r="I115" s="128">
        <v>0</v>
      </c>
      <c r="J115" s="128">
        <v>1</v>
      </c>
      <c r="K115" s="128">
        <v>0</v>
      </c>
      <c r="L115" s="86"/>
    </row>
    <row r="116" spans="1:12" x14ac:dyDescent="0.2">
      <c r="A116" s="2" t="s">
        <v>30</v>
      </c>
      <c r="B116" s="2" t="s">
        <v>42</v>
      </c>
      <c r="C116" s="2" t="s">
        <v>43</v>
      </c>
      <c r="D116" s="127" t="s">
        <v>85</v>
      </c>
      <c r="E116" s="114" t="s">
        <v>86</v>
      </c>
      <c r="F116" s="128">
        <v>3</v>
      </c>
      <c r="G116" s="128">
        <v>0</v>
      </c>
      <c r="H116" s="128">
        <v>0</v>
      </c>
      <c r="I116" s="128">
        <v>0</v>
      </c>
      <c r="J116" s="128">
        <v>1</v>
      </c>
      <c r="K116" s="128">
        <v>0</v>
      </c>
      <c r="L116" s="86"/>
    </row>
    <row r="117" spans="1:12" x14ac:dyDescent="0.2">
      <c r="A117" s="2" t="s">
        <v>30</v>
      </c>
      <c r="B117" s="2" t="s">
        <v>42</v>
      </c>
      <c r="C117" s="2" t="s">
        <v>43</v>
      </c>
      <c r="D117" s="127" t="s">
        <v>87</v>
      </c>
      <c r="E117" s="114" t="s">
        <v>88</v>
      </c>
      <c r="F117" s="110">
        <v>0</v>
      </c>
      <c r="G117" s="110">
        <v>0</v>
      </c>
      <c r="H117" s="110">
        <v>2</v>
      </c>
      <c r="I117" s="110">
        <v>0</v>
      </c>
      <c r="J117" s="128">
        <v>0</v>
      </c>
      <c r="K117" s="128">
        <v>0</v>
      </c>
      <c r="L117" s="86"/>
    </row>
    <row r="118" spans="1:12" x14ac:dyDescent="0.2">
      <c r="A118" s="2" t="s">
        <v>30</v>
      </c>
      <c r="B118" s="2" t="s">
        <v>42</v>
      </c>
      <c r="C118" s="2" t="s">
        <v>43</v>
      </c>
      <c r="D118" s="127" t="s">
        <v>89</v>
      </c>
      <c r="E118" s="114" t="s">
        <v>90</v>
      </c>
      <c r="F118" s="110">
        <v>0</v>
      </c>
      <c r="G118" s="110">
        <v>0</v>
      </c>
      <c r="H118" s="110">
        <v>2</v>
      </c>
      <c r="I118" s="110">
        <v>0</v>
      </c>
      <c r="J118" s="128">
        <v>10</v>
      </c>
      <c r="K118" s="128">
        <v>1</v>
      </c>
      <c r="L118" s="86"/>
    </row>
    <row r="119" spans="1:12" x14ac:dyDescent="0.2">
      <c r="A119" s="2" t="s">
        <v>30</v>
      </c>
      <c r="B119" s="2" t="s">
        <v>42</v>
      </c>
      <c r="C119" s="2" t="s">
        <v>43</v>
      </c>
      <c r="D119" s="127" t="s">
        <v>91</v>
      </c>
      <c r="E119" s="114" t="s">
        <v>92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86"/>
    </row>
    <row r="120" spans="1:12" x14ac:dyDescent="0.2">
      <c r="A120" s="2" t="s">
        <v>30</v>
      </c>
      <c r="B120" s="2" t="s">
        <v>42</v>
      </c>
      <c r="C120" s="2" t="s">
        <v>43</v>
      </c>
      <c r="D120" s="127" t="s">
        <v>93</v>
      </c>
      <c r="E120" s="114" t="s">
        <v>94</v>
      </c>
      <c r="F120" s="128">
        <v>0</v>
      </c>
      <c r="G120" s="128">
        <v>1</v>
      </c>
      <c r="H120" s="128">
        <v>0</v>
      </c>
      <c r="I120" s="128">
        <v>4</v>
      </c>
      <c r="J120" s="128">
        <v>0</v>
      </c>
      <c r="K120" s="128">
        <v>0</v>
      </c>
      <c r="L120" s="86"/>
    </row>
    <row r="121" spans="1:12" x14ac:dyDescent="0.2">
      <c r="A121" s="2" t="s">
        <v>30</v>
      </c>
      <c r="B121" s="2" t="s">
        <v>42</v>
      </c>
      <c r="C121" s="2" t="s">
        <v>43</v>
      </c>
      <c r="D121" s="127" t="s">
        <v>95</v>
      </c>
      <c r="E121" s="114" t="s">
        <v>96</v>
      </c>
      <c r="F121" s="129">
        <v>100</v>
      </c>
      <c r="G121" s="129">
        <v>100</v>
      </c>
      <c r="H121" s="129">
        <v>75</v>
      </c>
      <c r="I121" s="129">
        <v>100</v>
      </c>
      <c r="J121" s="129">
        <v>91.7</v>
      </c>
      <c r="K121" s="129">
        <v>100</v>
      </c>
      <c r="L121" s="86"/>
    </row>
    <row r="122" spans="1:12" x14ac:dyDescent="0.2">
      <c r="A122" s="2" t="s">
        <v>30</v>
      </c>
      <c r="B122" s="2" t="s">
        <v>31</v>
      </c>
      <c r="C122" s="2" t="s">
        <v>63</v>
      </c>
      <c r="D122" s="130" t="s">
        <v>97</v>
      </c>
      <c r="E122" s="119" t="s">
        <v>65</v>
      </c>
      <c r="F122" s="109">
        <v>84106</v>
      </c>
      <c r="G122" s="109">
        <v>84685</v>
      </c>
      <c r="H122" s="109">
        <v>79316</v>
      </c>
      <c r="I122" s="109">
        <v>71258</v>
      </c>
      <c r="J122" s="109">
        <v>68029</v>
      </c>
      <c r="K122" s="109">
        <v>60753</v>
      </c>
      <c r="L122" s="86"/>
    </row>
    <row r="123" spans="1:12" x14ac:dyDescent="0.2">
      <c r="A123" s="2" t="s">
        <v>30</v>
      </c>
      <c r="B123" s="2" t="s">
        <v>31</v>
      </c>
      <c r="C123" s="2" t="s">
        <v>63</v>
      </c>
      <c r="D123" s="130" t="s">
        <v>98</v>
      </c>
      <c r="E123" s="119" t="s">
        <v>67</v>
      </c>
      <c r="F123" s="129">
        <v>75.8</v>
      </c>
      <c r="G123" s="129">
        <v>77.900000000000006</v>
      </c>
      <c r="H123" s="129">
        <v>83.5</v>
      </c>
      <c r="I123" s="129">
        <v>80.8</v>
      </c>
      <c r="J123" s="129">
        <v>79.099999999999994</v>
      </c>
      <c r="K123" s="129">
        <v>73.2</v>
      </c>
      <c r="L123" s="86"/>
    </row>
    <row r="124" spans="1:12" x14ac:dyDescent="0.2">
      <c r="A124" s="2" t="s">
        <v>30</v>
      </c>
      <c r="B124" s="2" t="s">
        <v>31</v>
      </c>
      <c r="C124" s="2" t="s">
        <v>63</v>
      </c>
      <c r="D124" s="130" t="s">
        <v>99</v>
      </c>
      <c r="E124" s="119" t="s">
        <v>100</v>
      </c>
      <c r="F124" s="110">
        <v>30</v>
      </c>
      <c r="G124" s="110">
        <v>33</v>
      </c>
      <c r="H124" s="110">
        <v>21</v>
      </c>
      <c r="I124" s="110">
        <v>23</v>
      </c>
      <c r="J124" s="128">
        <v>25.5</v>
      </c>
      <c r="K124" s="128">
        <v>35</v>
      </c>
      <c r="L124" s="86"/>
    </row>
    <row r="125" spans="1:12" x14ac:dyDescent="0.2">
      <c r="A125" s="2" t="s">
        <v>30</v>
      </c>
      <c r="B125" s="2" t="s">
        <v>31</v>
      </c>
      <c r="C125" s="2" t="s">
        <v>63</v>
      </c>
      <c r="D125" s="130" t="s">
        <v>101</v>
      </c>
      <c r="E125" s="119" t="s">
        <v>71</v>
      </c>
      <c r="F125" s="110">
        <v>2.8</v>
      </c>
      <c r="G125" s="110">
        <v>3.2</v>
      </c>
      <c r="H125" s="110">
        <v>3.1</v>
      </c>
      <c r="I125" s="110">
        <v>3.3</v>
      </c>
      <c r="J125" s="129">
        <v>3.1</v>
      </c>
      <c r="K125" s="129">
        <v>3.5</v>
      </c>
      <c r="L125" s="86"/>
    </row>
    <row r="126" spans="1:12" x14ac:dyDescent="0.2">
      <c r="A126" s="2" t="s">
        <v>30</v>
      </c>
      <c r="B126" s="2" t="s">
        <v>41</v>
      </c>
      <c r="C126" s="2" t="s">
        <v>63</v>
      </c>
      <c r="D126" s="130" t="s">
        <v>97</v>
      </c>
      <c r="E126" s="119" t="s">
        <v>65</v>
      </c>
      <c r="F126" s="128" t="s">
        <v>214</v>
      </c>
      <c r="G126" s="128" t="s">
        <v>214</v>
      </c>
      <c r="H126" s="128" t="s">
        <v>214</v>
      </c>
      <c r="I126" s="128" t="s">
        <v>214</v>
      </c>
      <c r="J126" s="128" t="s">
        <v>214</v>
      </c>
      <c r="K126" s="128" t="s">
        <v>214</v>
      </c>
      <c r="L126" s="131"/>
    </row>
    <row r="127" spans="1:12" x14ac:dyDescent="0.2">
      <c r="A127" s="2" t="s">
        <v>30</v>
      </c>
      <c r="B127" s="2" t="s">
        <v>41</v>
      </c>
      <c r="C127" s="2" t="s">
        <v>63</v>
      </c>
      <c r="D127" s="130" t="s">
        <v>98</v>
      </c>
      <c r="E127" s="119" t="s">
        <v>67</v>
      </c>
      <c r="F127" s="128" t="s">
        <v>214</v>
      </c>
      <c r="G127" s="128" t="s">
        <v>214</v>
      </c>
      <c r="H127" s="128" t="s">
        <v>214</v>
      </c>
      <c r="I127" s="128" t="s">
        <v>214</v>
      </c>
      <c r="J127" s="128" t="s">
        <v>214</v>
      </c>
      <c r="K127" s="128" t="s">
        <v>214</v>
      </c>
      <c r="L127" s="86"/>
    </row>
    <row r="128" spans="1:12" x14ac:dyDescent="0.2">
      <c r="A128" s="2" t="s">
        <v>30</v>
      </c>
      <c r="B128" s="2" t="s">
        <v>41</v>
      </c>
      <c r="C128" s="2" t="s">
        <v>63</v>
      </c>
      <c r="D128" s="130" t="s">
        <v>99</v>
      </c>
      <c r="E128" s="119" t="s">
        <v>100</v>
      </c>
      <c r="F128" s="128" t="s">
        <v>214</v>
      </c>
      <c r="G128" s="128" t="s">
        <v>214</v>
      </c>
      <c r="H128" s="128" t="s">
        <v>214</v>
      </c>
      <c r="I128" s="128" t="s">
        <v>214</v>
      </c>
      <c r="J128" s="128" t="s">
        <v>214</v>
      </c>
      <c r="K128" s="128" t="s">
        <v>214</v>
      </c>
      <c r="L128" s="86"/>
    </row>
    <row r="129" spans="1:16" x14ac:dyDescent="0.2">
      <c r="A129" s="2" t="s">
        <v>30</v>
      </c>
      <c r="B129" s="2" t="s">
        <v>41</v>
      </c>
      <c r="C129" s="2" t="s">
        <v>63</v>
      </c>
      <c r="D129" s="130" t="s">
        <v>101</v>
      </c>
      <c r="E129" s="119" t="s">
        <v>71</v>
      </c>
      <c r="F129" s="128" t="s">
        <v>214</v>
      </c>
      <c r="G129" s="128" t="s">
        <v>214</v>
      </c>
      <c r="H129" s="128" t="s">
        <v>214</v>
      </c>
      <c r="I129" s="128" t="s">
        <v>214</v>
      </c>
      <c r="J129" s="128" t="s">
        <v>214</v>
      </c>
      <c r="K129" s="128" t="s">
        <v>214</v>
      </c>
      <c r="L129" s="86"/>
    </row>
    <row r="130" spans="1:16" x14ac:dyDescent="0.2">
      <c r="A130" s="2" t="s">
        <v>30</v>
      </c>
      <c r="B130" s="2" t="s">
        <v>42</v>
      </c>
      <c r="C130" s="2" t="s">
        <v>63</v>
      </c>
      <c r="D130" s="130" t="s">
        <v>97</v>
      </c>
      <c r="E130" s="119" t="s">
        <v>65</v>
      </c>
      <c r="F130" s="132">
        <v>233363</v>
      </c>
      <c r="G130" s="132">
        <v>222505</v>
      </c>
      <c r="H130" s="132">
        <v>285887</v>
      </c>
      <c r="I130" s="132">
        <v>310803</v>
      </c>
      <c r="J130" s="128">
        <v>289778</v>
      </c>
      <c r="K130" s="128">
        <v>246101</v>
      </c>
      <c r="L130" s="86"/>
    </row>
    <row r="131" spans="1:16" x14ac:dyDescent="0.2">
      <c r="A131" s="2" t="s">
        <v>30</v>
      </c>
      <c r="B131" s="2" t="s">
        <v>42</v>
      </c>
      <c r="C131" s="2" t="s">
        <v>63</v>
      </c>
      <c r="D131" s="130" t="s">
        <v>98</v>
      </c>
      <c r="E131" s="119" t="s">
        <v>67</v>
      </c>
      <c r="F131" s="129">
        <v>76.599999999999994</v>
      </c>
      <c r="G131" s="129">
        <v>72.599999999999994</v>
      </c>
      <c r="H131" s="129">
        <v>72.599999999999994</v>
      </c>
      <c r="I131" s="129">
        <v>79.8</v>
      </c>
      <c r="J131" s="129">
        <v>80.400000000000006</v>
      </c>
      <c r="K131" s="129">
        <v>79.599999999999994</v>
      </c>
      <c r="L131" s="86"/>
    </row>
    <row r="132" spans="1:16" x14ac:dyDescent="0.2">
      <c r="A132" s="2" t="s">
        <v>30</v>
      </c>
      <c r="B132" s="2" t="s">
        <v>42</v>
      </c>
      <c r="C132" s="2" t="s">
        <v>63</v>
      </c>
      <c r="D132" s="130" t="s">
        <v>99</v>
      </c>
      <c r="E132" s="119" t="s">
        <v>100</v>
      </c>
      <c r="F132" s="110">
        <v>22</v>
      </c>
      <c r="G132" s="110">
        <v>25</v>
      </c>
      <c r="H132" s="110">
        <v>32</v>
      </c>
      <c r="I132" s="110">
        <v>18</v>
      </c>
      <c r="J132" s="128">
        <v>17</v>
      </c>
      <c r="K132" s="128">
        <v>20</v>
      </c>
      <c r="L132" s="86"/>
    </row>
    <row r="133" spans="1:16" x14ac:dyDescent="0.2">
      <c r="A133" s="2" t="s">
        <v>30</v>
      </c>
      <c r="B133" s="2" t="s">
        <v>42</v>
      </c>
      <c r="C133" s="2" t="s">
        <v>63</v>
      </c>
      <c r="D133" s="130" t="s">
        <v>101</v>
      </c>
      <c r="E133" s="119" t="s">
        <v>71</v>
      </c>
      <c r="F133" s="113">
        <v>2.9</v>
      </c>
      <c r="G133" s="113">
        <v>2.6</v>
      </c>
      <c r="H133" s="113">
        <v>3.2</v>
      </c>
      <c r="I133" s="113">
        <v>2</v>
      </c>
      <c r="J133" s="129">
        <v>2.2000000000000002</v>
      </c>
      <c r="K133" s="129">
        <v>2.4</v>
      </c>
      <c r="L133" s="86"/>
    </row>
    <row r="134" spans="1:16" x14ac:dyDescent="0.2">
      <c r="A134" s="2" t="s">
        <v>11</v>
      </c>
      <c r="B134" s="2" t="s">
        <v>12</v>
      </c>
      <c r="C134" s="2" t="s">
        <v>102</v>
      </c>
      <c r="D134" s="2" t="s">
        <v>103</v>
      </c>
      <c r="E134" s="2" t="s">
        <v>104</v>
      </c>
      <c r="F134" s="67">
        <v>6382</v>
      </c>
      <c r="G134" s="67">
        <v>681</v>
      </c>
      <c r="H134" s="67">
        <v>1663</v>
      </c>
      <c r="I134" s="133">
        <v>742</v>
      </c>
      <c r="J134" s="67">
        <v>1380</v>
      </c>
      <c r="K134" s="67">
        <v>1333</v>
      </c>
      <c r="L134" s="2"/>
    </row>
    <row r="135" spans="1:16" x14ac:dyDescent="0.2">
      <c r="A135" s="2" t="s">
        <v>11</v>
      </c>
      <c r="B135" s="2" t="s">
        <v>12</v>
      </c>
      <c r="C135" s="2" t="s">
        <v>102</v>
      </c>
      <c r="D135" s="2" t="s">
        <v>105</v>
      </c>
      <c r="E135" s="2" t="s">
        <v>233</v>
      </c>
      <c r="F135" s="41" t="s">
        <v>214</v>
      </c>
      <c r="G135" s="41" t="s">
        <v>214</v>
      </c>
      <c r="H135" s="41" t="s">
        <v>214</v>
      </c>
      <c r="I135" s="41" t="s">
        <v>214</v>
      </c>
      <c r="J135" s="41" t="s">
        <v>214</v>
      </c>
      <c r="K135" s="41" t="s">
        <v>214</v>
      </c>
      <c r="L135" s="2"/>
    </row>
    <row r="136" spans="1:16" x14ac:dyDescent="0.2">
      <c r="A136" s="2" t="s">
        <v>11</v>
      </c>
      <c r="B136" s="2" t="s">
        <v>12</v>
      </c>
      <c r="C136" s="2" t="s">
        <v>102</v>
      </c>
      <c r="D136" s="44" t="s">
        <v>105</v>
      </c>
      <c r="E136" s="44" t="s">
        <v>232</v>
      </c>
      <c r="F136" s="67">
        <v>106</v>
      </c>
      <c r="G136" s="67">
        <v>268</v>
      </c>
      <c r="H136" s="69">
        <v>101</v>
      </c>
      <c r="I136" s="134">
        <v>79</v>
      </c>
      <c r="J136" s="41">
        <v>120</v>
      </c>
      <c r="K136" s="41">
        <v>61</v>
      </c>
      <c r="L136" s="2"/>
    </row>
    <row r="137" spans="1:16" x14ac:dyDescent="0.2">
      <c r="A137" s="2" t="s">
        <v>11</v>
      </c>
      <c r="B137" s="2" t="s">
        <v>12</v>
      </c>
      <c r="C137" s="2" t="s">
        <v>102</v>
      </c>
      <c r="D137" s="44" t="s">
        <v>106</v>
      </c>
      <c r="E137" s="44" t="s">
        <v>107</v>
      </c>
      <c r="F137" s="41" t="s">
        <v>214</v>
      </c>
      <c r="G137" s="41" t="s">
        <v>214</v>
      </c>
      <c r="H137" s="41" t="s">
        <v>214</v>
      </c>
      <c r="I137" s="41" t="s">
        <v>214</v>
      </c>
      <c r="J137" s="41" t="s">
        <v>214</v>
      </c>
      <c r="K137" s="41" t="s">
        <v>214</v>
      </c>
      <c r="L137" s="2"/>
    </row>
    <row r="138" spans="1:16" x14ac:dyDescent="0.2">
      <c r="A138" s="2" t="s">
        <v>11</v>
      </c>
      <c r="B138" s="2" t="s">
        <v>12</v>
      </c>
      <c r="C138" s="2" t="s">
        <v>102</v>
      </c>
      <c r="D138" s="44" t="s">
        <v>106</v>
      </c>
      <c r="E138" s="44" t="s">
        <v>108</v>
      </c>
      <c r="F138" s="41" t="s">
        <v>214</v>
      </c>
      <c r="G138" s="41" t="s">
        <v>214</v>
      </c>
      <c r="H138" s="41" t="s">
        <v>214</v>
      </c>
      <c r="I138" s="41" t="s">
        <v>214</v>
      </c>
      <c r="J138" s="41" t="s">
        <v>214</v>
      </c>
      <c r="K138" s="41" t="s">
        <v>214</v>
      </c>
      <c r="L138" s="2"/>
    </row>
    <row r="139" spans="1:16" x14ac:dyDescent="0.2">
      <c r="A139" s="2" t="s">
        <v>11</v>
      </c>
      <c r="B139" s="2" t="s">
        <v>12</v>
      </c>
      <c r="C139" s="2" t="s">
        <v>102</v>
      </c>
      <c r="D139" s="44" t="s">
        <v>106</v>
      </c>
      <c r="E139" s="44" t="s">
        <v>109</v>
      </c>
      <c r="F139" s="41">
        <v>102.91</v>
      </c>
      <c r="G139" s="41">
        <v>100.12</v>
      </c>
      <c r="H139" s="135">
        <v>103.42</v>
      </c>
      <c r="I139" s="136">
        <v>108.24</v>
      </c>
      <c r="J139" s="41">
        <v>98.12</v>
      </c>
      <c r="K139" s="38">
        <v>109.1</v>
      </c>
      <c r="L139" s="44"/>
      <c r="M139" s="180"/>
      <c r="N139" s="180"/>
      <c r="O139" s="180"/>
      <c r="P139" s="180"/>
    </row>
    <row r="140" spans="1:16" x14ac:dyDescent="0.2">
      <c r="A140" s="2" t="s">
        <v>11</v>
      </c>
      <c r="B140" s="2" t="s">
        <v>12</v>
      </c>
      <c r="C140" s="2" t="s">
        <v>102</v>
      </c>
      <c r="D140" s="44" t="s">
        <v>110</v>
      </c>
      <c r="E140" s="44" t="s">
        <v>111</v>
      </c>
      <c r="F140" s="41" t="s">
        <v>214</v>
      </c>
      <c r="G140" s="41" t="s">
        <v>214</v>
      </c>
      <c r="H140" s="41" t="s">
        <v>214</v>
      </c>
      <c r="I140" s="41" t="s">
        <v>214</v>
      </c>
      <c r="J140" s="41" t="s">
        <v>214</v>
      </c>
      <c r="K140" s="41" t="s">
        <v>214</v>
      </c>
      <c r="L140" s="2"/>
    </row>
    <row r="141" spans="1:16" x14ac:dyDescent="0.2">
      <c r="A141" s="2" t="s">
        <v>11</v>
      </c>
      <c r="B141" s="2" t="s">
        <v>12</v>
      </c>
      <c r="C141" s="2" t="s">
        <v>102</v>
      </c>
      <c r="D141" s="44" t="s">
        <v>110</v>
      </c>
      <c r="E141" s="44" t="s">
        <v>112</v>
      </c>
      <c r="F141" s="41" t="s">
        <v>214</v>
      </c>
      <c r="G141" s="41" t="s">
        <v>214</v>
      </c>
      <c r="H141" s="41" t="s">
        <v>214</v>
      </c>
      <c r="I141" s="41" t="s">
        <v>214</v>
      </c>
      <c r="J141" s="41" t="s">
        <v>214</v>
      </c>
      <c r="K141" s="41" t="s">
        <v>214</v>
      </c>
      <c r="L141" s="2"/>
    </row>
    <row r="142" spans="1:16" x14ac:dyDescent="0.2">
      <c r="A142" s="2" t="s">
        <v>11</v>
      </c>
      <c r="B142" s="2" t="s">
        <v>12</v>
      </c>
      <c r="C142" s="2" t="s">
        <v>102</v>
      </c>
      <c r="D142" s="44" t="s">
        <v>110</v>
      </c>
      <c r="E142" s="44" t="s">
        <v>113</v>
      </c>
      <c r="F142" s="42">
        <v>3.75</v>
      </c>
      <c r="G142" s="42">
        <v>3.71</v>
      </c>
      <c r="H142" s="137">
        <v>3.33</v>
      </c>
      <c r="I142" s="138">
        <v>2.69</v>
      </c>
      <c r="J142" s="42">
        <v>2.39</v>
      </c>
      <c r="K142" s="56">
        <v>2.14</v>
      </c>
      <c r="L142" s="44"/>
    </row>
    <row r="143" spans="1:16" x14ac:dyDescent="0.2">
      <c r="A143" s="2" t="s">
        <v>11</v>
      </c>
      <c r="B143" s="2" t="s">
        <v>12</v>
      </c>
      <c r="C143" s="2" t="s">
        <v>102</v>
      </c>
      <c r="D143" s="44" t="s">
        <v>114</v>
      </c>
      <c r="E143" s="44" t="s">
        <v>115</v>
      </c>
      <c r="F143" s="41" t="s">
        <v>214</v>
      </c>
      <c r="G143" s="41" t="s">
        <v>214</v>
      </c>
      <c r="H143" s="41" t="s">
        <v>214</v>
      </c>
      <c r="I143" s="41" t="s">
        <v>214</v>
      </c>
      <c r="J143" s="41" t="s">
        <v>214</v>
      </c>
      <c r="K143" s="41" t="s">
        <v>214</v>
      </c>
      <c r="L143" s="44"/>
    </row>
    <row r="144" spans="1:16" x14ac:dyDescent="0.2">
      <c r="A144" s="2" t="s">
        <v>11</v>
      </c>
      <c r="B144" s="2" t="s">
        <v>12</v>
      </c>
      <c r="C144" s="2" t="s">
        <v>102</v>
      </c>
      <c r="D144" s="44" t="s">
        <v>114</v>
      </c>
      <c r="E144" s="44" t="s">
        <v>116</v>
      </c>
      <c r="F144" s="41" t="s">
        <v>214</v>
      </c>
      <c r="G144" s="41" t="s">
        <v>214</v>
      </c>
      <c r="H144" s="41" t="s">
        <v>214</v>
      </c>
      <c r="I144" s="41" t="s">
        <v>214</v>
      </c>
      <c r="J144" s="41" t="s">
        <v>214</v>
      </c>
      <c r="K144" s="41" t="s">
        <v>214</v>
      </c>
      <c r="L144" s="44"/>
    </row>
    <row r="145" spans="1:12" x14ac:dyDescent="0.2">
      <c r="A145" s="2" t="s">
        <v>11</v>
      </c>
      <c r="B145" s="2" t="s">
        <v>12</v>
      </c>
      <c r="C145" s="2" t="s">
        <v>102</v>
      </c>
      <c r="D145" s="44" t="s">
        <v>114</v>
      </c>
      <c r="E145" s="44" t="s">
        <v>117</v>
      </c>
      <c r="F145" s="42">
        <v>99.97</v>
      </c>
      <c r="G145" s="42">
        <v>99.984999999999999</v>
      </c>
      <c r="H145" s="137">
        <v>99.983999999999995</v>
      </c>
      <c r="I145" s="138">
        <v>99.983000000000004</v>
      </c>
      <c r="J145" s="42">
        <v>99.980999999999995</v>
      </c>
      <c r="K145" s="56">
        <v>99.98</v>
      </c>
      <c r="L145" s="44"/>
    </row>
    <row r="146" spans="1:12" x14ac:dyDescent="0.2">
      <c r="A146" s="2" t="s">
        <v>11</v>
      </c>
      <c r="B146" s="2" t="s">
        <v>12</v>
      </c>
      <c r="C146" s="2" t="s">
        <v>102</v>
      </c>
      <c r="D146" s="2" t="s">
        <v>118</v>
      </c>
      <c r="E146" s="2" t="s">
        <v>119</v>
      </c>
      <c r="F146" s="41" t="s">
        <v>214</v>
      </c>
      <c r="G146" s="41" t="s">
        <v>214</v>
      </c>
      <c r="H146" s="41" t="s">
        <v>214</v>
      </c>
      <c r="I146" s="41" t="s">
        <v>214</v>
      </c>
      <c r="J146" s="41" t="s">
        <v>214</v>
      </c>
      <c r="K146" s="41" t="s">
        <v>214</v>
      </c>
      <c r="L146" s="44"/>
    </row>
    <row r="147" spans="1:12" x14ac:dyDescent="0.2">
      <c r="A147" s="2" t="s">
        <v>11</v>
      </c>
      <c r="B147" s="2" t="s">
        <v>12</v>
      </c>
      <c r="C147" s="2" t="s">
        <v>102</v>
      </c>
      <c r="D147" s="2" t="s">
        <v>118</v>
      </c>
      <c r="E147" s="2" t="s">
        <v>120</v>
      </c>
      <c r="F147" s="41" t="s">
        <v>214</v>
      </c>
      <c r="G147" s="41" t="s">
        <v>214</v>
      </c>
      <c r="H147" s="41" t="s">
        <v>214</v>
      </c>
      <c r="I147" s="41" t="s">
        <v>214</v>
      </c>
      <c r="J147" s="41" t="s">
        <v>214</v>
      </c>
      <c r="K147" s="41" t="s">
        <v>214</v>
      </c>
      <c r="L147" s="44"/>
    </row>
    <row r="148" spans="1:12" x14ac:dyDescent="0.2">
      <c r="A148" s="2" t="s">
        <v>11</v>
      </c>
      <c r="B148" s="2" t="s">
        <v>12</v>
      </c>
      <c r="C148" s="2" t="s">
        <v>102</v>
      </c>
      <c r="D148" s="2" t="s">
        <v>118</v>
      </c>
      <c r="E148" s="2" t="s">
        <v>121</v>
      </c>
      <c r="F148" s="41">
        <v>373</v>
      </c>
      <c r="G148" s="41">
        <v>359.37</v>
      </c>
      <c r="H148" s="135">
        <v>338.45</v>
      </c>
      <c r="I148" s="136">
        <v>292.66000000000003</v>
      </c>
      <c r="J148" s="41">
        <v>225.85</v>
      </c>
      <c r="K148" s="38">
        <v>234</v>
      </c>
      <c r="L148" s="44"/>
    </row>
    <row r="149" spans="1:12" x14ac:dyDescent="0.2">
      <c r="A149" s="2" t="s">
        <v>11</v>
      </c>
      <c r="B149" s="2" t="s">
        <v>12</v>
      </c>
      <c r="C149" s="2" t="s">
        <v>102</v>
      </c>
      <c r="D149" s="2" t="s">
        <v>122</v>
      </c>
      <c r="E149" s="2" t="s">
        <v>123</v>
      </c>
      <c r="F149" s="41">
        <v>501</v>
      </c>
      <c r="G149" s="41">
        <v>284</v>
      </c>
      <c r="H149" s="41">
        <v>233.3</v>
      </c>
      <c r="I149" s="77">
        <v>152</v>
      </c>
      <c r="J149" s="41">
        <v>233.9</v>
      </c>
      <c r="K149" s="41">
        <v>315</v>
      </c>
      <c r="L149" s="44"/>
    </row>
    <row r="150" spans="1:12" x14ac:dyDescent="0.2">
      <c r="A150" s="2" t="s">
        <v>11</v>
      </c>
      <c r="B150" s="2" t="s">
        <v>12</v>
      </c>
      <c r="C150" s="2" t="s">
        <v>102</v>
      </c>
      <c r="D150" s="2" t="s">
        <v>122</v>
      </c>
      <c r="E150" s="2" t="s">
        <v>124</v>
      </c>
      <c r="F150" s="41" t="s">
        <v>214</v>
      </c>
      <c r="G150" s="41" t="s">
        <v>214</v>
      </c>
      <c r="H150" s="41" t="s">
        <v>214</v>
      </c>
      <c r="I150" s="41" t="s">
        <v>214</v>
      </c>
      <c r="J150" s="41" t="s">
        <v>214</v>
      </c>
      <c r="K150" s="41" t="s">
        <v>214</v>
      </c>
      <c r="L150" s="44"/>
    </row>
    <row r="151" spans="1:12" x14ac:dyDescent="0.2">
      <c r="A151" s="2" t="s">
        <v>11</v>
      </c>
      <c r="B151" s="2" t="s">
        <v>12</v>
      </c>
      <c r="C151" s="2" t="s">
        <v>102</v>
      </c>
      <c r="D151" s="2" t="s">
        <v>122</v>
      </c>
      <c r="E151" s="2" t="s">
        <v>125</v>
      </c>
      <c r="F151" s="41">
        <v>85</v>
      </c>
      <c r="G151" s="41">
        <v>37.4</v>
      </c>
      <c r="H151" s="41">
        <v>2.4</v>
      </c>
      <c r="I151" s="77">
        <v>62</v>
      </c>
      <c r="J151" s="41">
        <v>38.299999999999997</v>
      </c>
      <c r="K151" s="41">
        <v>200</v>
      </c>
      <c r="L151" s="2"/>
    </row>
    <row r="152" spans="1:12" x14ac:dyDescent="0.2">
      <c r="A152" s="2" t="s">
        <v>11</v>
      </c>
      <c r="B152" s="2" t="s">
        <v>12</v>
      </c>
      <c r="C152" s="2" t="s">
        <v>102</v>
      </c>
      <c r="D152" s="2" t="s">
        <v>122</v>
      </c>
      <c r="E152" s="2" t="s">
        <v>126</v>
      </c>
      <c r="F152" s="67">
        <v>568</v>
      </c>
      <c r="G152" s="67">
        <v>247.1</v>
      </c>
      <c r="H152" s="67">
        <v>209.3</v>
      </c>
      <c r="I152" s="67">
        <v>111</v>
      </c>
      <c r="J152" s="67">
        <v>232.7</v>
      </c>
      <c r="K152" s="67">
        <v>309</v>
      </c>
      <c r="L152" s="2"/>
    </row>
    <row r="153" spans="1:12" x14ac:dyDescent="0.2">
      <c r="A153" s="2" t="s">
        <v>11</v>
      </c>
      <c r="B153" s="2" t="s">
        <v>12</v>
      </c>
      <c r="C153" s="2" t="s">
        <v>102</v>
      </c>
      <c r="D153" s="2" t="s">
        <v>122</v>
      </c>
      <c r="E153" s="2" t="s">
        <v>127</v>
      </c>
      <c r="F153" s="67">
        <v>586</v>
      </c>
      <c r="G153" s="67">
        <v>1727.5</v>
      </c>
      <c r="H153" s="67">
        <v>846.4</v>
      </c>
      <c r="I153" s="67">
        <v>1164</v>
      </c>
      <c r="J153" s="67">
        <v>1083.7</v>
      </c>
      <c r="K153" s="67">
        <v>949</v>
      </c>
      <c r="L153" s="2"/>
    </row>
    <row r="154" spans="1:12" x14ac:dyDescent="0.2">
      <c r="A154" s="2" t="s">
        <v>11</v>
      </c>
      <c r="B154" s="2" t="s">
        <v>12</v>
      </c>
      <c r="C154" s="2" t="s">
        <v>102</v>
      </c>
      <c r="D154" s="2" t="s">
        <v>128</v>
      </c>
      <c r="E154" s="2" t="s">
        <v>129</v>
      </c>
      <c r="F154" s="41">
        <v>151</v>
      </c>
      <c r="G154" s="41">
        <v>199</v>
      </c>
      <c r="H154" s="41">
        <v>125.2</v>
      </c>
      <c r="I154" s="41">
        <v>83</v>
      </c>
      <c r="J154" s="41">
        <v>178.4</v>
      </c>
      <c r="K154" s="41">
        <v>135</v>
      </c>
      <c r="L154" s="2"/>
    </row>
    <row r="155" spans="1:12" x14ac:dyDescent="0.2">
      <c r="A155" s="2" t="s">
        <v>11</v>
      </c>
      <c r="B155" s="2" t="s">
        <v>12</v>
      </c>
      <c r="C155" s="2" t="s">
        <v>102</v>
      </c>
      <c r="D155" s="2" t="s">
        <v>128</v>
      </c>
      <c r="E155" s="2" t="s">
        <v>130</v>
      </c>
      <c r="F155" s="77" t="s">
        <v>214</v>
      </c>
      <c r="G155" s="77" t="s">
        <v>214</v>
      </c>
      <c r="H155" s="77" t="s">
        <v>214</v>
      </c>
      <c r="I155" s="77" t="s">
        <v>214</v>
      </c>
      <c r="J155" s="77" t="s">
        <v>214</v>
      </c>
      <c r="K155" s="77" t="s">
        <v>214</v>
      </c>
      <c r="L155" s="2"/>
    </row>
    <row r="156" spans="1:12" x14ac:dyDescent="0.2">
      <c r="A156" s="2" t="s">
        <v>11</v>
      </c>
      <c r="B156" s="2" t="s">
        <v>12</v>
      </c>
      <c r="C156" s="2" t="s">
        <v>102</v>
      </c>
      <c r="D156" s="2" t="s">
        <v>128</v>
      </c>
      <c r="E156" s="2" t="s">
        <v>131</v>
      </c>
      <c r="F156" s="41">
        <v>60</v>
      </c>
      <c r="G156" s="41">
        <v>31.6</v>
      </c>
      <c r="H156" s="41">
        <v>0</v>
      </c>
      <c r="I156" s="41">
        <v>56</v>
      </c>
      <c r="J156" s="41">
        <v>32.799999999999997</v>
      </c>
      <c r="K156" s="41">
        <v>44</v>
      </c>
      <c r="L156" s="2"/>
    </row>
    <row r="157" spans="1:12" x14ac:dyDescent="0.2">
      <c r="A157" s="2" t="s">
        <v>11</v>
      </c>
      <c r="B157" s="2" t="s">
        <v>12</v>
      </c>
      <c r="C157" s="2" t="s">
        <v>102</v>
      </c>
      <c r="D157" s="2" t="s">
        <v>128</v>
      </c>
      <c r="E157" s="2" t="s">
        <v>132</v>
      </c>
      <c r="F157" s="41">
        <v>150</v>
      </c>
      <c r="G157" s="41">
        <v>198.7</v>
      </c>
      <c r="H157" s="41">
        <v>55.6</v>
      </c>
      <c r="I157" s="41">
        <v>53</v>
      </c>
      <c r="J157" s="41">
        <v>173.8</v>
      </c>
      <c r="K157" s="41">
        <v>121</v>
      </c>
      <c r="L157" s="2"/>
    </row>
    <row r="158" spans="1:12" x14ac:dyDescent="0.2">
      <c r="A158" s="2" t="s">
        <v>11</v>
      </c>
      <c r="B158" s="2" t="s">
        <v>12</v>
      </c>
      <c r="C158" s="2" t="s">
        <v>102</v>
      </c>
      <c r="D158" s="2" t="s">
        <v>128</v>
      </c>
      <c r="E158" s="2" t="s">
        <v>133</v>
      </c>
      <c r="F158" s="41">
        <v>457</v>
      </c>
      <c r="G158" s="41">
        <v>763.7</v>
      </c>
      <c r="H158" s="41">
        <v>80.900000000000006</v>
      </c>
      <c r="I158" s="41">
        <v>750</v>
      </c>
      <c r="J158" s="41">
        <v>878.7</v>
      </c>
      <c r="K158" s="41">
        <v>800</v>
      </c>
      <c r="L158" s="2"/>
    </row>
    <row r="159" spans="1:12" x14ac:dyDescent="0.2">
      <c r="A159" s="2" t="s">
        <v>11</v>
      </c>
      <c r="B159" s="2" t="s">
        <v>12</v>
      </c>
      <c r="C159" s="2" t="s">
        <v>102</v>
      </c>
      <c r="D159" s="2" t="s">
        <v>134</v>
      </c>
      <c r="E159" s="2" t="s">
        <v>135</v>
      </c>
      <c r="F159" s="42">
        <v>3.12</v>
      </c>
      <c r="G159" s="42">
        <v>3.55</v>
      </c>
      <c r="H159" s="42">
        <v>2.56</v>
      </c>
      <c r="I159" s="42">
        <v>1.5</v>
      </c>
      <c r="J159" s="42">
        <v>1.94</v>
      </c>
      <c r="K159" s="42">
        <v>2.5499999999999998</v>
      </c>
      <c r="L159" s="2"/>
    </row>
    <row r="160" spans="1:12" x14ac:dyDescent="0.2">
      <c r="A160" s="2" t="s">
        <v>11</v>
      </c>
      <c r="B160" s="2" t="s">
        <v>12</v>
      </c>
      <c r="C160" s="2" t="s">
        <v>102</v>
      </c>
      <c r="D160" s="2" t="s">
        <v>134</v>
      </c>
      <c r="E160" s="2" t="s">
        <v>136</v>
      </c>
      <c r="F160" s="41" t="s">
        <v>214</v>
      </c>
      <c r="G160" s="41" t="s">
        <v>214</v>
      </c>
      <c r="H160" s="41" t="s">
        <v>214</v>
      </c>
      <c r="I160" s="41" t="s">
        <v>214</v>
      </c>
      <c r="J160" s="41" t="s">
        <v>214</v>
      </c>
      <c r="K160" s="41" t="s">
        <v>214</v>
      </c>
      <c r="L160" s="2"/>
    </row>
    <row r="161" spans="1:12" x14ac:dyDescent="0.2">
      <c r="A161" s="2" t="s">
        <v>11</v>
      </c>
      <c r="B161" s="2" t="s">
        <v>12</v>
      </c>
      <c r="C161" s="2" t="s">
        <v>102</v>
      </c>
      <c r="D161" s="2" t="s">
        <v>134</v>
      </c>
      <c r="E161" s="2" t="s">
        <v>137</v>
      </c>
      <c r="F161" s="42">
        <v>1.31</v>
      </c>
      <c r="G161" s="42">
        <v>0.92</v>
      </c>
      <c r="H161" s="42">
        <v>0.01</v>
      </c>
      <c r="I161" s="42">
        <v>1.27</v>
      </c>
      <c r="J161" s="42">
        <v>0.38</v>
      </c>
      <c r="K161" s="42">
        <v>1.1499999999999999</v>
      </c>
      <c r="L161" s="2"/>
    </row>
    <row r="162" spans="1:12" x14ac:dyDescent="0.2">
      <c r="A162" s="2" t="s">
        <v>11</v>
      </c>
      <c r="B162" s="2" t="s">
        <v>12</v>
      </c>
      <c r="C162" s="2" t="s">
        <v>102</v>
      </c>
      <c r="D162" s="2" t="s">
        <v>134</v>
      </c>
      <c r="E162" s="2" t="s">
        <v>138</v>
      </c>
      <c r="F162" s="42">
        <v>3.2</v>
      </c>
      <c r="G162" s="42">
        <v>3.59</v>
      </c>
      <c r="H162" s="42">
        <v>0.36</v>
      </c>
      <c r="I162" s="42">
        <v>1.24</v>
      </c>
      <c r="J162" s="42">
        <v>2</v>
      </c>
      <c r="K162" s="42">
        <v>2.5099999999999998</v>
      </c>
      <c r="L162" s="2"/>
    </row>
    <row r="163" spans="1:12" x14ac:dyDescent="0.2">
      <c r="A163" s="2" t="s">
        <v>11</v>
      </c>
      <c r="B163" s="2" t="s">
        <v>12</v>
      </c>
      <c r="C163" s="2" t="s">
        <v>102</v>
      </c>
      <c r="D163" s="2" t="s">
        <v>134</v>
      </c>
      <c r="E163" s="2" t="s">
        <v>139</v>
      </c>
      <c r="F163" s="42">
        <v>7.27</v>
      </c>
      <c r="G163" s="42">
        <v>10.92</v>
      </c>
      <c r="H163" s="42">
        <v>8.2799999999999994</v>
      </c>
      <c r="I163" s="42">
        <v>7.1</v>
      </c>
      <c r="J163" s="42">
        <v>7.48</v>
      </c>
      <c r="K163" s="42">
        <v>9.59</v>
      </c>
      <c r="L163" s="2"/>
    </row>
    <row r="164" spans="1:12" x14ac:dyDescent="0.2">
      <c r="A164" s="2" t="s">
        <v>11</v>
      </c>
      <c r="B164" s="2" t="s">
        <v>12</v>
      </c>
      <c r="C164" s="2" t="s">
        <v>102</v>
      </c>
      <c r="D164" s="2" t="s">
        <v>140</v>
      </c>
      <c r="E164" s="2" t="s">
        <v>141</v>
      </c>
      <c r="F164" s="42">
        <v>2.73</v>
      </c>
      <c r="G164" s="42">
        <v>3.08</v>
      </c>
      <c r="H164" s="42">
        <v>2.11</v>
      </c>
      <c r="I164" s="42">
        <v>1.1100000000000001</v>
      </c>
      <c r="J164" s="42">
        <v>1.7</v>
      </c>
      <c r="K164" s="42">
        <v>1.96</v>
      </c>
      <c r="L164" s="2"/>
    </row>
    <row r="165" spans="1:12" x14ac:dyDescent="0.2">
      <c r="A165" s="2" t="s">
        <v>11</v>
      </c>
      <c r="B165" s="2" t="s">
        <v>12</v>
      </c>
      <c r="C165" s="2" t="s">
        <v>102</v>
      </c>
      <c r="D165" s="2" t="s">
        <v>140</v>
      </c>
      <c r="E165" s="2" t="s">
        <v>142</v>
      </c>
      <c r="F165" s="41" t="s">
        <v>214</v>
      </c>
      <c r="G165" s="41" t="s">
        <v>214</v>
      </c>
      <c r="H165" s="41" t="s">
        <v>214</v>
      </c>
      <c r="I165" s="41" t="s">
        <v>214</v>
      </c>
      <c r="J165" s="41" t="s">
        <v>214</v>
      </c>
      <c r="K165" s="41" t="s">
        <v>214</v>
      </c>
      <c r="L165" s="2"/>
    </row>
    <row r="166" spans="1:12" x14ac:dyDescent="0.2">
      <c r="A166" s="2" t="s">
        <v>11</v>
      </c>
      <c r="B166" s="2" t="s">
        <v>12</v>
      </c>
      <c r="C166" s="2" t="s">
        <v>102</v>
      </c>
      <c r="D166" s="2" t="s">
        <v>140</v>
      </c>
      <c r="E166" s="2" t="s">
        <v>143</v>
      </c>
      <c r="F166" s="42">
        <v>1.1399999999999999</v>
      </c>
      <c r="G166" s="42">
        <v>0.87</v>
      </c>
      <c r="H166" s="42">
        <v>0</v>
      </c>
      <c r="I166" s="42">
        <v>1.25</v>
      </c>
      <c r="J166" s="42">
        <v>0.34</v>
      </c>
      <c r="K166" s="42">
        <v>0.7</v>
      </c>
      <c r="L166" s="2"/>
    </row>
    <row r="167" spans="1:12" x14ac:dyDescent="0.2">
      <c r="A167" s="2" t="s">
        <v>11</v>
      </c>
      <c r="B167" s="2" t="s">
        <v>12</v>
      </c>
      <c r="C167" s="2" t="s">
        <v>102</v>
      </c>
      <c r="D167" s="2" t="s">
        <v>140</v>
      </c>
      <c r="E167" s="2" t="s">
        <v>144</v>
      </c>
      <c r="F167" s="42">
        <v>2.8</v>
      </c>
      <c r="G167" s="42">
        <v>0.17</v>
      </c>
      <c r="H167" s="42">
        <v>1.93</v>
      </c>
      <c r="I167" s="42">
        <v>0.89</v>
      </c>
      <c r="J167" s="42">
        <v>1.75</v>
      </c>
      <c r="K167" s="42">
        <v>1.91</v>
      </c>
      <c r="L167" s="2"/>
    </row>
    <row r="168" spans="1:12" x14ac:dyDescent="0.2">
      <c r="A168" s="2" t="s">
        <v>11</v>
      </c>
      <c r="B168" s="2" t="s">
        <v>12</v>
      </c>
      <c r="C168" s="2" t="s">
        <v>102</v>
      </c>
      <c r="D168" s="2" t="s">
        <v>140</v>
      </c>
      <c r="E168" s="2" t="s">
        <v>145</v>
      </c>
      <c r="F168" s="42">
        <v>6.45</v>
      </c>
      <c r="G168" s="42">
        <v>7.79</v>
      </c>
      <c r="H168" s="42">
        <v>7.07</v>
      </c>
      <c r="I168" s="42">
        <v>5.1100000000000003</v>
      </c>
      <c r="J168" s="42">
        <v>6.46</v>
      </c>
      <c r="K168" s="42">
        <v>8.68</v>
      </c>
      <c r="L168" s="2"/>
    </row>
    <row r="169" spans="1:12" x14ac:dyDescent="0.2">
      <c r="A169" s="2" t="s">
        <v>11</v>
      </c>
      <c r="B169" s="2" t="s">
        <v>28</v>
      </c>
      <c r="C169" s="2" t="s">
        <v>102</v>
      </c>
      <c r="D169" s="2" t="s">
        <v>103</v>
      </c>
      <c r="E169" s="2" t="s">
        <v>104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41">
        <v>0</v>
      </c>
      <c r="L169" s="2"/>
    </row>
    <row r="170" spans="1:12" x14ac:dyDescent="0.2">
      <c r="A170" s="2" t="s">
        <v>11</v>
      </c>
      <c r="B170" s="2" t="s">
        <v>28</v>
      </c>
      <c r="C170" s="2" t="s">
        <v>102</v>
      </c>
      <c r="D170" s="2" t="s">
        <v>105</v>
      </c>
      <c r="E170" s="2" t="s">
        <v>233</v>
      </c>
      <c r="F170" s="41" t="s">
        <v>214</v>
      </c>
      <c r="G170" s="41" t="s">
        <v>214</v>
      </c>
      <c r="H170" s="41" t="s">
        <v>214</v>
      </c>
      <c r="I170" s="41" t="s">
        <v>214</v>
      </c>
      <c r="J170" s="41" t="s">
        <v>214</v>
      </c>
      <c r="K170" s="41" t="s">
        <v>214</v>
      </c>
      <c r="L170" s="2"/>
    </row>
    <row r="171" spans="1:12" x14ac:dyDescent="0.2">
      <c r="A171" s="2" t="s">
        <v>11</v>
      </c>
      <c r="B171" s="2" t="s">
        <v>28</v>
      </c>
      <c r="C171" s="2" t="s">
        <v>102</v>
      </c>
      <c r="D171" s="2" t="s">
        <v>105</v>
      </c>
      <c r="E171" s="2" t="s">
        <v>232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2"/>
    </row>
    <row r="172" spans="1:12" x14ac:dyDescent="0.2">
      <c r="A172" s="2" t="s">
        <v>11</v>
      </c>
      <c r="B172" s="2" t="s">
        <v>28</v>
      </c>
      <c r="C172" s="2" t="s">
        <v>102</v>
      </c>
      <c r="D172" s="2" t="s">
        <v>106</v>
      </c>
      <c r="E172" s="2" t="s">
        <v>107</v>
      </c>
      <c r="F172" s="41" t="s">
        <v>214</v>
      </c>
      <c r="G172" s="41" t="s">
        <v>214</v>
      </c>
      <c r="H172" s="41" t="s">
        <v>214</v>
      </c>
      <c r="I172" s="41" t="s">
        <v>214</v>
      </c>
      <c r="J172" s="41" t="s">
        <v>214</v>
      </c>
      <c r="K172" s="41" t="s">
        <v>214</v>
      </c>
      <c r="L172" s="2"/>
    </row>
    <row r="173" spans="1:12" x14ac:dyDescent="0.2">
      <c r="A173" s="2" t="s">
        <v>11</v>
      </c>
      <c r="B173" s="2" t="s">
        <v>28</v>
      </c>
      <c r="C173" s="2" t="s">
        <v>102</v>
      </c>
      <c r="D173" s="2" t="s">
        <v>106</v>
      </c>
      <c r="E173" s="2" t="s">
        <v>108</v>
      </c>
      <c r="F173" s="41" t="s">
        <v>214</v>
      </c>
      <c r="G173" s="41" t="s">
        <v>214</v>
      </c>
      <c r="H173" s="41" t="s">
        <v>214</v>
      </c>
      <c r="I173" s="41" t="s">
        <v>214</v>
      </c>
      <c r="J173" s="41" t="s">
        <v>214</v>
      </c>
      <c r="K173" s="41" t="s">
        <v>214</v>
      </c>
      <c r="L173" s="2"/>
    </row>
    <row r="174" spans="1:12" x14ac:dyDescent="0.2">
      <c r="A174" s="2" t="s">
        <v>11</v>
      </c>
      <c r="B174" s="2" t="s">
        <v>28</v>
      </c>
      <c r="C174" s="2" t="s">
        <v>102</v>
      </c>
      <c r="D174" s="2" t="s">
        <v>106</v>
      </c>
      <c r="E174" s="2" t="s">
        <v>109</v>
      </c>
      <c r="F174" s="41">
        <v>62</v>
      </c>
      <c r="G174" s="41">
        <v>136</v>
      </c>
      <c r="H174" s="135">
        <v>386</v>
      </c>
      <c r="I174" s="140">
        <v>385</v>
      </c>
      <c r="J174" s="41">
        <v>64.63</v>
      </c>
      <c r="K174" s="42">
        <v>65.38</v>
      </c>
      <c r="L174" s="2"/>
    </row>
    <row r="175" spans="1:12" x14ac:dyDescent="0.2">
      <c r="A175" s="2" t="s">
        <v>11</v>
      </c>
      <c r="B175" s="2" t="s">
        <v>28</v>
      </c>
      <c r="C175" s="2" t="s">
        <v>102</v>
      </c>
      <c r="D175" s="2" t="s">
        <v>110</v>
      </c>
      <c r="E175" s="2" t="s">
        <v>111</v>
      </c>
      <c r="F175" s="41" t="s">
        <v>214</v>
      </c>
      <c r="G175" s="41" t="s">
        <v>214</v>
      </c>
      <c r="H175" s="41" t="s">
        <v>214</v>
      </c>
      <c r="I175" s="41" t="s">
        <v>214</v>
      </c>
      <c r="J175" s="41" t="s">
        <v>214</v>
      </c>
      <c r="K175" s="41" t="s">
        <v>214</v>
      </c>
      <c r="L175" s="2"/>
    </row>
    <row r="176" spans="1:12" x14ac:dyDescent="0.2">
      <c r="A176" s="2" t="s">
        <v>11</v>
      </c>
      <c r="B176" s="2" t="s">
        <v>28</v>
      </c>
      <c r="C176" s="2" t="s">
        <v>102</v>
      </c>
      <c r="D176" s="2" t="s">
        <v>110</v>
      </c>
      <c r="E176" s="2" t="s">
        <v>112</v>
      </c>
      <c r="F176" s="41" t="s">
        <v>214</v>
      </c>
      <c r="G176" s="41" t="s">
        <v>214</v>
      </c>
      <c r="H176" s="41" t="s">
        <v>214</v>
      </c>
      <c r="I176" s="41" t="s">
        <v>214</v>
      </c>
      <c r="J176" s="41" t="s">
        <v>214</v>
      </c>
      <c r="K176" s="41" t="s">
        <v>214</v>
      </c>
      <c r="L176" s="2"/>
    </row>
    <row r="177" spans="1:12" x14ac:dyDescent="0.2">
      <c r="A177" s="2" t="s">
        <v>11</v>
      </c>
      <c r="B177" s="2" t="s">
        <v>28</v>
      </c>
      <c r="C177" s="2" t="s">
        <v>102</v>
      </c>
      <c r="D177" s="2" t="s">
        <v>110</v>
      </c>
      <c r="E177" s="2" t="s">
        <v>113</v>
      </c>
      <c r="F177" s="41">
        <v>2.2000000000000002</v>
      </c>
      <c r="G177" s="41">
        <v>3.65</v>
      </c>
      <c r="H177" s="135">
        <v>6.37</v>
      </c>
      <c r="I177" s="140">
        <v>6.3</v>
      </c>
      <c r="J177" s="41">
        <v>7.33</v>
      </c>
      <c r="K177" s="42">
        <v>8.66</v>
      </c>
      <c r="L177" s="2"/>
    </row>
    <row r="178" spans="1:12" x14ac:dyDescent="0.2">
      <c r="A178" s="2" t="s">
        <v>11</v>
      </c>
      <c r="B178" s="2" t="s">
        <v>28</v>
      </c>
      <c r="C178" s="2" t="s">
        <v>102</v>
      </c>
      <c r="D178" s="2" t="s">
        <v>114</v>
      </c>
      <c r="E178" s="2" t="s">
        <v>115</v>
      </c>
      <c r="F178" s="41" t="s">
        <v>214</v>
      </c>
      <c r="G178" s="41" t="s">
        <v>214</v>
      </c>
      <c r="H178" s="41" t="s">
        <v>214</v>
      </c>
      <c r="I178" s="41" t="s">
        <v>214</v>
      </c>
      <c r="J178" s="41" t="s">
        <v>214</v>
      </c>
      <c r="K178" s="41" t="s">
        <v>214</v>
      </c>
      <c r="L178" s="2"/>
    </row>
    <row r="179" spans="1:12" x14ac:dyDescent="0.2">
      <c r="A179" s="2" t="s">
        <v>11</v>
      </c>
      <c r="B179" s="2" t="s">
        <v>28</v>
      </c>
      <c r="C179" s="2" t="s">
        <v>102</v>
      </c>
      <c r="D179" s="2" t="s">
        <v>114</v>
      </c>
      <c r="E179" s="2" t="s">
        <v>116</v>
      </c>
      <c r="F179" s="41" t="s">
        <v>214</v>
      </c>
      <c r="G179" s="41" t="s">
        <v>214</v>
      </c>
      <c r="H179" s="41" t="s">
        <v>214</v>
      </c>
      <c r="I179" s="41" t="s">
        <v>214</v>
      </c>
      <c r="J179" s="41" t="s">
        <v>214</v>
      </c>
      <c r="K179" s="41" t="s">
        <v>214</v>
      </c>
      <c r="L179" s="2"/>
    </row>
    <row r="180" spans="1:12" x14ac:dyDescent="0.2">
      <c r="A180" s="2" t="s">
        <v>11</v>
      </c>
      <c r="B180" s="2" t="s">
        <v>28</v>
      </c>
      <c r="C180" s="2" t="s">
        <v>102</v>
      </c>
      <c r="D180" s="2" t="s">
        <v>114</v>
      </c>
      <c r="E180" s="2" t="s">
        <v>117</v>
      </c>
      <c r="F180" s="42">
        <v>99.4</v>
      </c>
      <c r="G180" s="42">
        <v>99.53</v>
      </c>
      <c r="H180" s="42">
        <v>99.41</v>
      </c>
      <c r="I180" s="42">
        <v>99.39</v>
      </c>
      <c r="J180" s="42">
        <v>99.4</v>
      </c>
      <c r="K180" s="42">
        <v>99.57</v>
      </c>
      <c r="L180" s="2"/>
    </row>
    <row r="181" spans="1:12" x14ac:dyDescent="0.2">
      <c r="A181" s="2" t="s">
        <v>11</v>
      </c>
      <c r="B181" s="2" t="s">
        <v>28</v>
      </c>
      <c r="C181" s="2" t="s">
        <v>102</v>
      </c>
      <c r="D181" s="2" t="s">
        <v>118</v>
      </c>
      <c r="E181" s="2" t="s">
        <v>119</v>
      </c>
      <c r="F181" s="41" t="s">
        <v>214</v>
      </c>
      <c r="G181" s="41" t="s">
        <v>214</v>
      </c>
      <c r="H181" s="41" t="s">
        <v>214</v>
      </c>
      <c r="I181" s="41" t="s">
        <v>214</v>
      </c>
      <c r="J181" s="41" t="s">
        <v>214</v>
      </c>
      <c r="K181" s="41" t="s">
        <v>214</v>
      </c>
      <c r="L181" s="2"/>
    </row>
    <row r="182" spans="1:12" x14ac:dyDescent="0.2">
      <c r="A182" s="2" t="s">
        <v>11</v>
      </c>
      <c r="B182" s="2" t="s">
        <v>28</v>
      </c>
      <c r="C182" s="2" t="s">
        <v>102</v>
      </c>
      <c r="D182" s="2" t="s">
        <v>118</v>
      </c>
      <c r="E182" s="2" t="s">
        <v>120</v>
      </c>
      <c r="F182" s="41" t="s">
        <v>214</v>
      </c>
      <c r="G182" s="41" t="s">
        <v>214</v>
      </c>
      <c r="H182" s="41" t="s">
        <v>214</v>
      </c>
      <c r="I182" s="41" t="s">
        <v>214</v>
      </c>
      <c r="J182" s="41" t="s">
        <v>214</v>
      </c>
      <c r="K182" s="41" t="s">
        <v>214</v>
      </c>
      <c r="L182" s="2"/>
    </row>
    <row r="183" spans="1:12" x14ac:dyDescent="0.2">
      <c r="A183" s="2" t="s">
        <v>11</v>
      </c>
      <c r="B183" s="2" t="s">
        <v>28</v>
      </c>
      <c r="C183" s="2" t="s">
        <v>102</v>
      </c>
      <c r="D183" s="2" t="s">
        <v>118</v>
      </c>
      <c r="E183" s="2" t="s">
        <v>121</v>
      </c>
      <c r="F183" s="41">
        <v>106.58</v>
      </c>
      <c r="G183" s="41">
        <v>135.74</v>
      </c>
      <c r="H183" s="41">
        <v>386.08</v>
      </c>
      <c r="I183" s="41">
        <v>385.07</v>
      </c>
      <c r="J183" s="41">
        <v>499.64</v>
      </c>
      <c r="K183" s="38">
        <v>629.75</v>
      </c>
      <c r="L183" s="2"/>
    </row>
    <row r="184" spans="1:12" x14ac:dyDescent="0.2">
      <c r="A184" s="2" t="s">
        <v>11</v>
      </c>
      <c r="B184" s="2" t="s">
        <v>28</v>
      </c>
      <c r="C184" s="2" t="s">
        <v>102</v>
      </c>
      <c r="D184" s="2" t="s">
        <v>122</v>
      </c>
      <c r="E184" s="2" t="s">
        <v>123</v>
      </c>
      <c r="F184" s="41">
        <v>62.2</v>
      </c>
      <c r="G184" s="41">
        <v>343.1</v>
      </c>
      <c r="H184" s="41">
        <v>1077.0999999999999</v>
      </c>
      <c r="I184" s="41">
        <v>58.5</v>
      </c>
      <c r="J184" s="41">
        <v>519.79999999999995</v>
      </c>
      <c r="K184" s="41">
        <v>864.1</v>
      </c>
      <c r="L184" s="2"/>
    </row>
    <row r="185" spans="1:12" x14ac:dyDescent="0.2">
      <c r="A185" s="2" t="s">
        <v>11</v>
      </c>
      <c r="B185" s="2" t="s">
        <v>28</v>
      </c>
      <c r="C185" s="2" t="s">
        <v>102</v>
      </c>
      <c r="D185" s="2" t="s">
        <v>122</v>
      </c>
      <c r="E185" s="2" t="s">
        <v>124</v>
      </c>
      <c r="F185" s="41" t="s">
        <v>214</v>
      </c>
      <c r="G185" s="41" t="s">
        <v>214</v>
      </c>
      <c r="H185" s="41" t="s">
        <v>214</v>
      </c>
      <c r="I185" s="41" t="s">
        <v>214</v>
      </c>
      <c r="J185" s="41" t="s">
        <v>214</v>
      </c>
      <c r="K185" s="41" t="s">
        <v>214</v>
      </c>
      <c r="L185" s="2"/>
    </row>
    <row r="186" spans="1:12" x14ac:dyDescent="0.2">
      <c r="A186" s="2" t="s">
        <v>11</v>
      </c>
      <c r="B186" s="2" t="s">
        <v>28</v>
      </c>
      <c r="C186" s="2" t="s">
        <v>102</v>
      </c>
      <c r="D186" s="2" t="s">
        <v>122</v>
      </c>
      <c r="E186" s="2" t="s">
        <v>125</v>
      </c>
      <c r="F186" s="41" t="s">
        <v>214</v>
      </c>
      <c r="G186" s="41" t="s">
        <v>214</v>
      </c>
      <c r="H186" s="41" t="s">
        <v>214</v>
      </c>
      <c r="I186" s="41" t="s">
        <v>214</v>
      </c>
      <c r="J186" s="41" t="s">
        <v>214</v>
      </c>
      <c r="K186" s="41" t="s">
        <v>214</v>
      </c>
      <c r="L186" s="2"/>
    </row>
    <row r="187" spans="1:12" x14ac:dyDescent="0.2">
      <c r="A187" s="2" t="s">
        <v>11</v>
      </c>
      <c r="B187" s="2" t="s">
        <v>28</v>
      </c>
      <c r="C187" s="2" t="s">
        <v>102</v>
      </c>
      <c r="D187" s="2" t="s">
        <v>122</v>
      </c>
      <c r="E187" s="2" t="s">
        <v>126</v>
      </c>
      <c r="F187" s="41">
        <v>62.2</v>
      </c>
      <c r="G187" s="41">
        <v>343.1</v>
      </c>
      <c r="H187" s="41">
        <v>1077.0999999999999</v>
      </c>
      <c r="I187" s="41">
        <v>58.5</v>
      </c>
      <c r="J187" s="41">
        <v>519.79999999999995</v>
      </c>
      <c r="K187" s="41">
        <v>864</v>
      </c>
      <c r="L187" s="2"/>
    </row>
    <row r="188" spans="1:12" x14ac:dyDescent="0.2">
      <c r="A188" s="2" t="s">
        <v>11</v>
      </c>
      <c r="B188" s="2" t="s">
        <v>28</v>
      </c>
      <c r="C188" s="2" t="s">
        <v>102</v>
      </c>
      <c r="D188" s="2" t="s">
        <v>122</v>
      </c>
      <c r="E188" s="2" t="s">
        <v>127</v>
      </c>
      <c r="F188" s="41" t="s">
        <v>214</v>
      </c>
      <c r="G188" s="41" t="s">
        <v>214</v>
      </c>
      <c r="H188" s="41" t="s">
        <v>214</v>
      </c>
      <c r="I188" s="41" t="s">
        <v>214</v>
      </c>
      <c r="J188" s="41" t="s">
        <v>214</v>
      </c>
      <c r="K188" s="41" t="s">
        <v>214</v>
      </c>
      <c r="L188" s="2"/>
    </row>
    <row r="189" spans="1:12" x14ac:dyDescent="0.2">
      <c r="A189" s="2" t="s">
        <v>11</v>
      </c>
      <c r="B189" s="2" t="s">
        <v>28</v>
      </c>
      <c r="C189" s="2" t="s">
        <v>102</v>
      </c>
      <c r="D189" s="2" t="s">
        <v>128</v>
      </c>
      <c r="E189" s="2" t="s">
        <v>129</v>
      </c>
      <c r="F189" s="41">
        <v>0</v>
      </c>
      <c r="G189" s="41">
        <v>0</v>
      </c>
      <c r="H189" s="41">
        <v>0</v>
      </c>
      <c r="I189" s="41">
        <v>0</v>
      </c>
      <c r="J189" s="41">
        <v>0</v>
      </c>
      <c r="K189" s="41">
        <v>0</v>
      </c>
      <c r="L189" s="2"/>
    </row>
    <row r="190" spans="1:12" x14ac:dyDescent="0.2">
      <c r="A190" s="2" t="s">
        <v>11</v>
      </c>
      <c r="B190" s="2" t="s">
        <v>28</v>
      </c>
      <c r="C190" s="2" t="s">
        <v>102</v>
      </c>
      <c r="D190" s="2" t="s">
        <v>128</v>
      </c>
      <c r="E190" s="2" t="s">
        <v>130</v>
      </c>
      <c r="F190" s="41" t="s">
        <v>214</v>
      </c>
      <c r="G190" s="41" t="s">
        <v>214</v>
      </c>
      <c r="H190" s="41" t="s">
        <v>214</v>
      </c>
      <c r="I190" s="41" t="s">
        <v>214</v>
      </c>
      <c r="J190" s="41" t="s">
        <v>214</v>
      </c>
      <c r="K190" s="41" t="s">
        <v>214</v>
      </c>
      <c r="L190" s="2"/>
    </row>
    <row r="191" spans="1:12" x14ac:dyDescent="0.2">
      <c r="A191" s="2" t="s">
        <v>11</v>
      </c>
      <c r="B191" s="2" t="s">
        <v>28</v>
      </c>
      <c r="C191" s="2" t="s">
        <v>102</v>
      </c>
      <c r="D191" s="2" t="s">
        <v>128</v>
      </c>
      <c r="E191" s="2" t="s">
        <v>131</v>
      </c>
      <c r="F191" s="41" t="s">
        <v>214</v>
      </c>
      <c r="G191" s="41" t="s">
        <v>214</v>
      </c>
      <c r="H191" s="41" t="s">
        <v>214</v>
      </c>
      <c r="I191" s="41" t="s">
        <v>214</v>
      </c>
      <c r="J191" s="41" t="s">
        <v>214</v>
      </c>
      <c r="K191" s="41" t="s">
        <v>214</v>
      </c>
      <c r="L191" s="2"/>
    </row>
    <row r="192" spans="1:12" x14ac:dyDescent="0.2">
      <c r="A192" s="2" t="s">
        <v>11</v>
      </c>
      <c r="B192" s="2" t="s">
        <v>28</v>
      </c>
      <c r="C192" s="2" t="s">
        <v>102</v>
      </c>
      <c r="D192" s="2" t="s">
        <v>128</v>
      </c>
      <c r="E192" s="2" t="s">
        <v>132</v>
      </c>
      <c r="F192" s="41">
        <v>0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2"/>
    </row>
    <row r="193" spans="1:12" x14ac:dyDescent="0.2">
      <c r="A193" s="2" t="s">
        <v>11</v>
      </c>
      <c r="B193" s="2" t="s">
        <v>28</v>
      </c>
      <c r="C193" s="2" t="s">
        <v>102</v>
      </c>
      <c r="D193" s="2" t="s">
        <v>128</v>
      </c>
      <c r="E193" s="2" t="s">
        <v>133</v>
      </c>
      <c r="F193" s="41" t="s">
        <v>214</v>
      </c>
      <c r="G193" s="41" t="s">
        <v>214</v>
      </c>
      <c r="H193" s="41" t="s">
        <v>214</v>
      </c>
      <c r="I193" s="41" t="s">
        <v>214</v>
      </c>
      <c r="J193" s="41" t="s">
        <v>214</v>
      </c>
      <c r="K193" s="41" t="s">
        <v>214</v>
      </c>
      <c r="L193" s="2"/>
    </row>
    <row r="194" spans="1:12" x14ac:dyDescent="0.2">
      <c r="A194" s="2" t="s">
        <v>11</v>
      </c>
      <c r="B194" s="2" t="s">
        <v>28</v>
      </c>
      <c r="C194" s="2" t="s">
        <v>102</v>
      </c>
      <c r="D194" s="2" t="s">
        <v>134</v>
      </c>
      <c r="E194" s="2" t="s">
        <v>135</v>
      </c>
      <c r="F194" s="42">
        <v>2.2200000000000002</v>
      </c>
      <c r="G194" s="42">
        <v>3.7</v>
      </c>
      <c r="H194" s="42">
        <v>15.94</v>
      </c>
      <c r="I194" s="42">
        <v>3.14</v>
      </c>
      <c r="J194" s="42">
        <v>6.53</v>
      </c>
      <c r="K194" s="42">
        <v>9.02</v>
      </c>
      <c r="L194" s="2"/>
    </row>
    <row r="195" spans="1:12" x14ac:dyDescent="0.2">
      <c r="A195" s="2" t="s">
        <v>11</v>
      </c>
      <c r="B195" s="2" t="s">
        <v>28</v>
      </c>
      <c r="C195" s="2" t="s">
        <v>102</v>
      </c>
      <c r="D195" s="2" t="s">
        <v>134</v>
      </c>
      <c r="E195" s="2" t="s">
        <v>136</v>
      </c>
      <c r="F195" s="41" t="s">
        <v>214</v>
      </c>
      <c r="G195" s="41" t="s">
        <v>214</v>
      </c>
      <c r="H195" s="41" t="s">
        <v>214</v>
      </c>
      <c r="I195" s="41" t="s">
        <v>214</v>
      </c>
      <c r="J195" s="41" t="s">
        <v>214</v>
      </c>
      <c r="K195" s="41" t="s">
        <v>214</v>
      </c>
      <c r="L195" s="2"/>
    </row>
    <row r="196" spans="1:12" x14ac:dyDescent="0.2">
      <c r="A196" s="2" t="s">
        <v>11</v>
      </c>
      <c r="B196" s="2" t="s">
        <v>28</v>
      </c>
      <c r="C196" s="2" t="s">
        <v>102</v>
      </c>
      <c r="D196" s="2" t="s">
        <v>134</v>
      </c>
      <c r="E196" s="2" t="s">
        <v>137</v>
      </c>
      <c r="F196" s="41" t="s">
        <v>214</v>
      </c>
      <c r="G196" s="41" t="s">
        <v>214</v>
      </c>
      <c r="H196" s="41" t="s">
        <v>214</v>
      </c>
      <c r="I196" s="41" t="s">
        <v>214</v>
      </c>
      <c r="J196" s="41" t="s">
        <v>214</v>
      </c>
      <c r="K196" s="41" t="s">
        <v>214</v>
      </c>
      <c r="L196" s="2"/>
    </row>
    <row r="197" spans="1:12" x14ac:dyDescent="0.2">
      <c r="A197" s="2" t="s">
        <v>11</v>
      </c>
      <c r="B197" s="2" t="s">
        <v>28</v>
      </c>
      <c r="C197" s="2" t="s">
        <v>102</v>
      </c>
      <c r="D197" s="2" t="s">
        <v>134</v>
      </c>
      <c r="E197" s="2" t="s">
        <v>138</v>
      </c>
      <c r="F197" s="42">
        <v>2.2200000000000002</v>
      </c>
      <c r="G197" s="42">
        <v>3.7</v>
      </c>
      <c r="H197" s="42">
        <v>15.94</v>
      </c>
      <c r="I197" s="42">
        <v>3.14</v>
      </c>
      <c r="J197" s="42">
        <v>6.53</v>
      </c>
      <c r="K197" s="42">
        <v>9.02</v>
      </c>
      <c r="L197" s="17"/>
    </row>
    <row r="198" spans="1:12" x14ac:dyDescent="0.2">
      <c r="A198" s="2" t="s">
        <v>11</v>
      </c>
      <c r="B198" s="2" t="s">
        <v>28</v>
      </c>
      <c r="C198" s="2" t="s">
        <v>102</v>
      </c>
      <c r="D198" s="2" t="s">
        <v>134</v>
      </c>
      <c r="E198" s="2" t="s">
        <v>139</v>
      </c>
      <c r="F198" s="41" t="s">
        <v>214</v>
      </c>
      <c r="G198" s="41" t="s">
        <v>214</v>
      </c>
      <c r="H198" s="41" t="s">
        <v>214</v>
      </c>
      <c r="I198" s="41" t="s">
        <v>214</v>
      </c>
      <c r="J198" s="41" t="s">
        <v>214</v>
      </c>
      <c r="K198" s="41" t="s">
        <v>214</v>
      </c>
      <c r="L198" s="2"/>
    </row>
    <row r="199" spans="1:12" x14ac:dyDescent="0.2">
      <c r="A199" s="2" t="s">
        <v>11</v>
      </c>
      <c r="B199" s="2" t="s">
        <v>28</v>
      </c>
      <c r="C199" s="2" t="s">
        <v>102</v>
      </c>
      <c r="D199" s="2" t="s">
        <v>140</v>
      </c>
      <c r="E199" s="2" t="s">
        <v>141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2"/>
    </row>
    <row r="200" spans="1:12" x14ac:dyDescent="0.2">
      <c r="A200" s="2" t="s">
        <v>11</v>
      </c>
      <c r="B200" s="2" t="s">
        <v>28</v>
      </c>
      <c r="C200" s="2" t="s">
        <v>102</v>
      </c>
      <c r="D200" s="2" t="s">
        <v>140</v>
      </c>
      <c r="E200" s="2" t="s">
        <v>142</v>
      </c>
      <c r="F200" s="41" t="s">
        <v>214</v>
      </c>
      <c r="G200" s="41" t="s">
        <v>214</v>
      </c>
      <c r="H200" s="41" t="s">
        <v>214</v>
      </c>
      <c r="I200" s="41" t="s">
        <v>214</v>
      </c>
      <c r="J200" s="41" t="s">
        <v>214</v>
      </c>
      <c r="K200" s="41" t="s">
        <v>214</v>
      </c>
      <c r="L200" s="2"/>
    </row>
    <row r="201" spans="1:12" x14ac:dyDescent="0.2">
      <c r="A201" s="2" t="s">
        <v>11</v>
      </c>
      <c r="B201" s="2" t="s">
        <v>28</v>
      </c>
      <c r="C201" s="2" t="s">
        <v>102</v>
      </c>
      <c r="D201" s="2" t="s">
        <v>140</v>
      </c>
      <c r="E201" s="2" t="s">
        <v>143</v>
      </c>
      <c r="F201" s="41" t="s">
        <v>214</v>
      </c>
      <c r="G201" s="41" t="s">
        <v>214</v>
      </c>
      <c r="H201" s="41" t="s">
        <v>214</v>
      </c>
      <c r="I201" s="41" t="s">
        <v>214</v>
      </c>
      <c r="J201" s="41" t="s">
        <v>214</v>
      </c>
      <c r="K201" s="41" t="s">
        <v>214</v>
      </c>
      <c r="L201" s="2"/>
    </row>
    <row r="202" spans="1:12" x14ac:dyDescent="0.2">
      <c r="A202" s="2" t="s">
        <v>11</v>
      </c>
      <c r="B202" s="2" t="s">
        <v>28</v>
      </c>
      <c r="C202" s="2" t="s">
        <v>102</v>
      </c>
      <c r="D202" s="2" t="s">
        <v>140</v>
      </c>
      <c r="E202" s="2" t="s">
        <v>144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2"/>
    </row>
    <row r="203" spans="1:12" x14ac:dyDescent="0.2">
      <c r="A203" s="2" t="s">
        <v>11</v>
      </c>
      <c r="B203" s="2" t="s">
        <v>28</v>
      </c>
      <c r="C203" s="2" t="s">
        <v>102</v>
      </c>
      <c r="D203" s="2" t="s">
        <v>140</v>
      </c>
      <c r="E203" s="2" t="s">
        <v>145</v>
      </c>
      <c r="F203" s="41" t="s">
        <v>214</v>
      </c>
      <c r="G203" s="41" t="s">
        <v>214</v>
      </c>
      <c r="H203" s="41" t="s">
        <v>214</v>
      </c>
      <c r="I203" s="41" t="s">
        <v>214</v>
      </c>
      <c r="J203" s="41" t="s">
        <v>214</v>
      </c>
      <c r="K203" s="41" t="s">
        <v>214</v>
      </c>
      <c r="L203" s="2"/>
    </row>
    <row r="204" spans="1:12" x14ac:dyDescent="0.2">
      <c r="A204" s="2" t="s">
        <v>11</v>
      </c>
      <c r="B204" s="2" t="s">
        <v>29</v>
      </c>
      <c r="C204" s="2" t="s">
        <v>102</v>
      </c>
      <c r="D204" s="2" t="s">
        <v>103</v>
      </c>
      <c r="E204" s="2" t="s">
        <v>104</v>
      </c>
      <c r="F204" s="67">
        <v>37280</v>
      </c>
      <c r="G204" s="67">
        <v>39495</v>
      </c>
      <c r="H204" s="69">
        <v>43794</v>
      </c>
      <c r="I204" s="141">
        <v>70490</v>
      </c>
      <c r="J204" s="41">
        <v>37599</v>
      </c>
      <c r="K204" s="41">
        <v>98159</v>
      </c>
      <c r="L204" s="2"/>
    </row>
    <row r="205" spans="1:12" x14ac:dyDescent="0.2">
      <c r="A205" s="2" t="s">
        <v>11</v>
      </c>
      <c r="B205" s="2" t="s">
        <v>29</v>
      </c>
      <c r="C205" s="2" t="s">
        <v>102</v>
      </c>
      <c r="D205" s="2" t="s">
        <v>105</v>
      </c>
      <c r="E205" s="2" t="s">
        <v>233</v>
      </c>
      <c r="F205" s="67">
        <v>4775</v>
      </c>
      <c r="G205" s="69">
        <v>3529</v>
      </c>
      <c r="H205" s="80">
        <v>7166</v>
      </c>
      <c r="I205" s="134">
        <v>1478</v>
      </c>
      <c r="J205" s="41">
        <v>1266</v>
      </c>
      <c r="K205" s="41">
        <v>15808</v>
      </c>
      <c r="L205" s="2"/>
    </row>
    <row r="206" spans="1:12" x14ac:dyDescent="0.2">
      <c r="A206" s="2" t="s">
        <v>11</v>
      </c>
      <c r="B206" s="2" t="s">
        <v>29</v>
      </c>
      <c r="C206" s="2" t="s">
        <v>102</v>
      </c>
      <c r="D206" s="2" t="s">
        <v>105</v>
      </c>
      <c r="E206" s="2" t="s">
        <v>232</v>
      </c>
      <c r="F206" s="67">
        <v>3912</v>
      </c>
      <c r="G206" s="67">
        <v>3204</v>
      </c>
      <c r="H206" s="81">
        <v>3344</v>
      </c>
      <c r="I206" s="134">
        <v>3172</v>
      </c>
      <c r="J206" s="41">
        <v>2569</v>
      </c>
      <c r="K206" s="41">
        <v>3722</v>
      </c>
      <c r="L206" s="2"/>
    </row>
    <row r="207" spans="1:12" x14ac:dyDescent="0.2">
      <c r="A207" s="2" t="s">
        <v>11</v>
      </c>
      <c r="B207" s="2" t="s">
        <v>29</v>
      </c>
      <c r="C207" s="2" t="s">
        <v>102</v>
      </c>
      <c r="D207" s="2" t="s">
        <v>106</v>
      </c>
      <c r="E207" s="2" t="s">
        <v>107</v>
      </c>
      <c r="F207" s="41">
        <v>138.56</v>
      </c>
      <c r="G207" s="41">
        <v>179.4836900599683</v>
      </c>
      <c r="H207" s="41">
        <v>191.7624880779839</v>
      </c>
      <c r="I207" s="41">
        <v>189.78851675628812</v>
      </c>
      <c r="J207" s="41">
        <v>188</v>
      </c>
      <c r="K207" s="38">
        <v>188</v>
      </c>
      <c r="L207" s="2"/>
    </row>
    <row r="208" spans="1:12" x14ac:dyDescent="0.2">
      <c r="A208" s="2" t="s">
        <v>11</v>
      </c>
      <c r="B208" s="2" t="s">
        <v>29</v>
      </c>
      <c r="C208" s="2" t="s">
        <v>102</v>
      </c>
      <c r="D208" s="2" t="s">
        <v>106</v>
      </c>
      <c r="E208" s="2" t="s">
        <v>108</v>
      </c>
      <c r="F208" s="41">
        <v>150.61000000000001</v>
      </c>
      <c r="G208" s="41">
        <v>132.25579302635109</v>
      </c>
      <c r="H208" s="41">
        <v>134.48677446460715</v>
      </c>
      <c r="I208" s="41">
        <v>141.77139518793689</v>
      </c>
      <c r="J208" s="41">
        <v>142</v>
      </c>
      <c r="K208" s="38">
        <v>142</v>
      </c>
      <c r="L208" s="2"/>
    </row>
    <row r="209" spans="1:12" x14ac:dyDescent="0.2">
      <c r="A209" s="2" t="s">
        <v>11</v>
      </c>
      <c r="B209" s="2" t="s">
        <v>29</v>
      </c>
      <c r="C209" s="2" t="s">
        <v>102</v>
      </c>
      <c r="D209" s="2" t="s">
        <v>106</v>
      </c>
      <c r="E209" s="2" t="s">
        <v>109</v>
      </c>
      <c r="F209" s="41">
        <v>190.8</v>
      </c>
      <c r="G209" s="41">
        <v>185.8778940463944</v>
      </c>
      <c r="H209" s="41">
        <v>192.25401678891882</v>
      </c>
      <c r="I209" s="41">
        <v>197.26021048403697</v>
      </c>
      <c r="J209" s="41">
        <v>197</v>
      </c>
      <c r="K209" s="38">
        <v>197</v>
      </c>
      <c r="L209" s="2"/>
    </row>
    <row r="210" spans="1:12" x14ac:dyDescent="0.2">
      <c r="A210" s="2" t="s">
        <v>11</v>
      </c>
      <c r="B210" s="2" t="s">
        <v>29</v>
      </c>
      <c r="C210" s="2" t="s">
        <v>102</v>
      </c>
      <c r="D210" s="2" t="s">
        <v>110</v>
      </c>
      <c r="E210" s="2" t="s">
        <v>111</v>
      </c>
      <c r="F210" s="77">
        <v>0.24</v>
      </c>
      <c r="G210" s="33">
        <v>0.23</v>
      </c>
      <c r="H210" s="142">
        <v>0.2</v>
      </c>
      <c r="I210" s="143">
        <v>0.15</v>
      </c>
      <c r="J210" s="33">
        <v>0.13</v>
      </c>
      <c r="K210" s="43">
        <v>0.1</v>
      </c>
      <c r="L210" s="2"/>
    </row>
    <row r="211" spans="1:12" x14ac:dyDescent="0.2">
      <c r="A211" s="2" t="s">
        <v>11</v>
      </c>
      <c r="B211" s="2" t="s">
        <v>29</v>
      </c>
      <c r="C211" s="2" t="s">
        <v>102</v>
      </c>
      <c r="D211" s="2" t="s">
        <v>110</v>
      </c>
      <c r="E211" s="2" t="s">
        <v>112</v>
      </c>
      <c r="F211" s="77">
        <v>2.1</v>
      </c>
      <c r="G211" s="33">
        <v>1.89</v>
      </c>
      <c r="H211" s="142">
        <v>1.8</v>
      </c>
      <c r="I211" s="144">
        <v>1.75</v>
      </c>
      <c r="J211" s="33">
        <v>1.66</v>
      </c>
      <c r="K211" s="43">
        <v>1.7</v>
      </c>
      <c r="L211" s="2"/>
    </row>
    <row r="212" spans="1:12" x14ac:dyDescent="0.2">
      <c r="A212" s="2" t="s">
        <v>11</v>
      </c>
      <c r="B212" s="2" t="s">
        <v>29</v>
      </c>
      <c r="C212" s="2" t="s">
        <v>102</v>
      </c>
      <c r="D212" s="2" t="s">
        <v>110</v>
      </c>
      <c r="E212" s="2" t="s">
        <v>113</v>
      </c>
      <c r="F212" s="33">
        <v>5.4</v>
      </c>
      <c r="G212" s="33">
        <v>5.36</v>
      </c>
      <c r="H212" s="142">
        <v>5.2</v>
      </c>
      <c r="I212" s="143">
        <v>5.2</v>
      </c>
      <c r="J212" s="33">
        <v>4.83</v>
      </c>
      <c r="K212" s="43">
        <v>4.8</v>
      </c>
      <c r="L212" s="2"/>
    </row>
    <row r="213" spans="1:12" x14ac:dyDescent="0.2">
      <c r="A213" s="2" t="s">
        <v>11</v>
      </c>
      <c r="B213" s="2" t="s">
        <v>29</v>
      </c>
      <c r="C213" s="2" t="s">
        <v>102</v>
      </c>
      <c r="D213" s="2" t="s">
        <v>114</v>
      </c>
      <c r="E213" s="2" t="s">
        <v>115</v>
      </c>
      <c r="F213" s="139">
        <v>99.994</v>
      </c>
      <c r="G213" s="139">
        <v>99.992332402060981</v>
      </c>
      <c r="H213" s="139">
        <v>99.992892142689755</v>
      </c>
      <c r="I213" s="139">
        <v>99.994283593359796</v>
      </c>
      <c r="J213" s="139">
        <v>99.995000000000005</v>
      </c>
      <c r="K213" s="57">
        <v>99.995000000000005</v>
      </c>
      <c r="L213" s="2"/>
    </row>
    <row r="214" spans="1:12" x14ac:dyDescent="0.2">
      <c r="A214" s="2" t="s">
        <v>11</v>
      </c>
      <c r="B214" s="2" t="s">
        <v>29</v>
      </c>
      <c r="C214" s="2" t="s">
        <v>102</v>
      </c>
      <c r="D214" s="2" t="s">
        <v>114</v>
      </c>
      <c r="E214" s="2" t="s">
        <v>116</v>
      </c>
      <c r="F214" s="139">
        <v>99.938000000000002</v>
      </c>
      <c r="G214" s="139">
        <v>99.952562644183047</v>
      </c>
      <c r="H214" s="139">
        <v>99.95367167347321</v>
      </c>
      <c r="I214" s="139">
        <v>99.953056302302784</v>
      </c>
      <c r="J214" s="139">
        <v>99.954999999999998</v>
      </c>
      <c r="K214" s="57">
        <v>99.954999999999998</v>
      </c>
      <c r="L214" s="2"/>
    </row>
    <row r="215" spans="1:12" x14ac:dyDescent="0.2">
      <c r="A215" s="2" t="s">
        <v>11</v>
      </c>
      <c r="B215" s="2" t="s">
        <v>29</v>
      </c>
      <c r="C215" s="2" t="s">
        <v>102</v>
      </c>
      <c r="D215" s="2" t="s">
        <v>114</v>
      </c>
      <c r="E215" s="2" t="s">
        <v>117</v>
      </c>
      <c r="F215" s="139">
        <v>99.804000000000002</v>
      </c>
      <c r="G215" s="139">
        <v>99.811200970997433</v>
      </c>
      <c r="H215" s="139">
        <v>99.810282640472508</v>
      </c>
      <c r="I215" s="139">
        <v>99.806847132343179</v>
      </c>
      <c r="J215" s="139">
        <v>99.817999999999998</v>
      </c>
      <c r="K215" s="57">
        <v>99.817999999999998</v>
      </c>
      <c r="L215" s="2"/>
    </row>
    <row r="216" spans="1:12" x14ac:dyDescent="0.2">
      <c r="A216" s="2" t="s">
        <v>11</v>
      </c>
      <c r="B216" s="2" t="s">
        <v>29</v>
      </c>
      <c r="C216" s="2" t="s">
        <v>102</v>
      </c>
      <c r="D216" s="2" t="s">
        <v>118</v>
      </c>
      <c r="E216" s="2" t="s">
        <v>119</v>
      </c>
      <c r="F216" s="77">
        <v>33</v>
      </c>
      <c r="G216" s="77">
        <v>40</v>
      </c>
      <c r="H216" s="145">
        <v>37</v>
      </c>
      <c r="I216" s="145">
        <v>30</v>
      </c>
      <c r="J216" s="41">
        <v>26</v>
      </c>
      <c r="K216" s="38">
        <v>26</v>
      </c>
      <c r="L216" s="2"/>
    </row>
    <row r="217" spans="1:12" x14ac:dyDescent="0.2">
      <c r="A217" s="2" t="s">
        <v>11</v>
      </c>
      <c r="B217" s="2" t="s">
        <v>29</v>
      </c>
      <c r="C217" s="2" t="s">
        <v>102</v>
      </c>
      <c r="D217" s="2" t="s">
        <v>118</v>
      </c>
      <c r="E217" s="2" t="s">
        <v>120</v>
      </c>
      <c r="F217" s="77">
        <v>326</v>
      </c>
      <c r="G217" s="77">
        <v>249</v>
      </c>
      <c r="H217" s="146">
        <v>244</v>
      </c>
      <c r="I217" s="147">
        <v>247</v>
      </c>
      <c r="J217" s="41">
        <v>237</v>
      </c>
      <c r="K217" s="38">
        <v>237</v>
      </c>
      <c r="L217" s="2"/>
    </row>
    <row r="218" spans="1:12" x14ac:dyDescent="0.2">
      <c r="A218" s="2" t="s">
        <v>11</v>
      </c>
      <c r="B218" s="2" t="s">
        <v>29</v>
      </c>
      <c r="C218" s="2" t="s">
        <v>102</v>
      </c>
      <c r="D218" s="2" t="s">
        <v>118</v>
      </c>
      <c r="E218" s="2" t="s">
        <v>121</v>
      </c>
      <c r="F218" s="41">
        <v>1030</v>
      </c>
      <c r="G218" s="41">
        <v>992</v>
      </c>
      <c r="H218" s="135">
        <v>997</v>
      </c>
      <c r="I218" s="148">
        <v>1015</v>
      </c>
      <c r="J218" s="41">
        <v>954</v>
      </c>
      <c r="K218" s="38">
        <v>954</v>
      </c>
      <c r="L218" s="2"/>
    </row>
    <row r="219" spans="1:12" x14ac:dyDescent="0.2">
      <c r="A219" s="2" t="s">
        <v>11</v>
      </c>
      <c r="B219" s="2" t="s">
        <v>29</v>
      </c>
      <c r="C219" s="2" t="s">
        <v>102</v>
      </c>
      <c r="D219" s="2" t="s">
        <v>122</v>
      </c>
      <c r="E219" s="2" t="s">
        <v>123</v>
      </c>
      <c r="F219" s="41">
        <v>344.7</v>
      </c>
      <c r="G219" s="41">
        <v>353.2</v>
      </c>
      <c r="H219" s="41">
        <v>343.4</v>
      </c>
      <c r="I219" s="41">
        <v>410</v>
      </c>
      <c r="J219" s="41">
        <v>274.10000000000002</v>
      </c>
      <c r="K219" s="41">
        <v>531</v>
      </c>
      <c r="L219" s="2"/>
    </row>
    <row r="220" spans="1:12" x14ac:dyDescent="0.2">
      <c r="A220" s="2" t="s">
        <v>11</v>
      </c>
      <c r="B220" s="2" t="s">
        <v>29</v>
      </c>
      <c r="C220" s="2" t="s">
        <v>102</v>
      </c>
      <c r="D220" s="2" t="s">
        <v>122</v>
      </c>
      <c r="E220" s="2" t="s">
        <v>124</v>
      </c>
      <c r="F220" s="41">
        <v>33</v>
      </c>
      <c r="G220" s="41">
        <v>51.2</v>
      </c>
      <c r="H220" s="41">
        <v>23</v>
      </c>
      <c r="I220" s="41">
        <v>11</v>
      </c>
      <c r="J220" s="41">
        <v>19.5</v>
      </c>
      <c r="K220" s="41">
        <v>52</v>
      </c>
      <c r="L220" s="2"/>
    </row>
    <row r="221" spans="1:12" x14ac:dyDescent="0.2">
      <c r="A221" s="2" t="s">
        <v>11</v>
      </c>
      <c r="B221" s="2" t="s">
        <v>29</v>
      </c>
      <c r="C221" s="2" t="s">
        <v>102</v>
      </c>
      <c r="D221" s="2" t="s">
        <v>122</v>
      </c>
      <c r="E221" s="2" t="s">
        <v>125</v>
      </c>
      <c r="F221" s="41">
        <v>210.3</v>
      </c>
      <c r="G221" s="41">
        <v>183.2</v>
      </c>
      <c r="H221" s="41">
        <v>232.4</v>
      </c>
      <c r="I221" s="41">
        <v>263</v>
      </c>
      <c r="J221" s="41">
        <v>172.6</v>
      </c>
      <c r="K221" s="41">
        <v>345</v>
      </c>
      <c r="L221" s="2"/>
    </row>
    <row r="222" spans="1:12" x14ac:dyDescent="0.2">
      <c r="A222" s="2" t="s">
        <v>11</v>
      </c>
      <c r="B222" s="2" t="s">
        <v>29</v>
      </c>
      <c r="C222" s="2" t="s">
        <v>102</v>
      </c>
      <c r="D222" s="2" t="s">
        <v>122</v>
      </c>
      <c r="E222" s="2" t="s">
        <v>126</v>
      </c>
      <c r="F222" s="41">
        <v>399.3</v>
      </c>
      <c r="G222" s="41">
        <v>505.1</v>
      </c>
      <c r="H222" s="41">
        <v>410.3</v>
      </c>
      <c r="I222" s="41">
        <v>452</v>
      </c>
      <c r="J222" s="41">
        <v>287.3</v>
      </c>
      <c r="K222" s="41">
        <v>531</v>
      </c>
      <c r="L222" s="2"/>
    </row>
    <row r="223" spans="1:12" x14ac:dyDescent="0.2">
      <c r="A223" s="2" t="s">
        <v>11</v>
      </c>
      <c r="B223" s="2" t="s">
        <v>29</v>
      </c>
      <c r="C223" s="2" t="s">
        <v>102</v>
      </c>
      <c r="D223" s="2" t="s">
        <v>122</v>
      </c>
      <c r="E223" s="2" t="s">
        <v>127</v>
      </c>
      <c r="F223" s="41">
        <v>1323.1</v>
      </c>
      <c r="G223" s="41">
        <v>1215.8</v>
      </c>
      <c r="H223" s="41">
        <v>1062</v>
      </c>
      <c r="I223" s="41">
        <v>1442</v>
      </c>
      <c r="J223" s="41">
        <v>1060.8</v>
      </c>
      <c r="K223" s="41">
        <v>1905</v>
      </c>
      <c r="L223" s="2"/>
    </row>
    <row r="224" spans="1:12" x14ac:dyDescent="0.2">
      <c r="A224" s="2" t="s">
        <v>11</v>
      </c>
      <c r="B224" s="2" t="s">
        <v>29</v>
      </c>
      <c r="C224" s="2" t="s">
        <v>102</v>
      </c>
      <c r="D224" s="2" t="s">
        <v>128</v>
      </c>
      <c r="E224" s="2" t="s">
        <v>129</v>
      </c>
      <c r="F224" s="41">
        <v>168.8</v>
      </c>
      <c r="G224" s="41">
        <v>152</v>
      </c>
      <c r="H224" s="41">
        <v>165</v>
      </c>
      <c r="I224" s="41">
        <v>164</v>
      </c>
      <c r="J224" s="41">
        <v>175.7</v>
      </c>
      <c r="K224" s="41">
        <v>209</v>
      </c>
      <c r="L224" s="2"/>
    </row>
    <row r="225" spans="1:12" x14ac:dyDescent="0.2">
      <c r="A225" s="2" t="s">
        <v>11</v>
      </c>
      <c r="B225" s="2" t="s">
        <v>29</v>
      </c>
      <c r="C225" s="2" t="s">
        <v>102</v>
      </c>
      <c r="D225" s="2" t="s">
        <v>128</v>
      </c>
      <c r="E225" s="2" t="s">
        <v>130</v>
      </c>
      <c r="F225" s="41">
        <v>26.2</v>
      </c>
      <c r="G225" s="41">
        <v>22.6</v>
      </c>
      <c r="H225" s="41">
        <v>13.8</v>
      </c>
      <c r="I225" s="41">
        <v>1</v>
      </c>
      <c r="J225" s="41">
        <v>14.7</v>
      </c>
      <c r="K225" s="41">
        <v>23</v>
      </c>
      <c r="L225" s="2"/>
    </row>
    <row r="226" spans="1:12" x14ac:dyDescent="0.2">
      <c r="A226" s="2" t="s">
        <v>11</v>
      </c>
      <c r="B226" s="2" t="s">
        <v>29</v>
      </c>
      <c r="C226" s="2" t="s">
        <v>102</v>
      </c>
      <c r="D226" s="2" t="s">
        <v>128</v>
      </c>
      <c r="E226" s="2" t="s">
        <v>131</v>
      </c>
      <c r="F226" s="41">
        <v>103</v>
      </c>
      <c r="G226" s="41">
        <v>91.3</v>
      </c>
      <c r="H226" s="41">
        <v>104.4</v>
      </c>
      <c r="I226" s="41">
        <v>103</v>
      </c>
      <c r="J226" s="41">
        <v>108.2</v>
      </c>
      <c r="K226" s="41">
        <v>134</v>
      </c>
      <c r="L226" s="2"/>
    </row>
    <row r="227" spans="1:12" x14ac:dyDescent="0.2">
      <c r="A227" s="2" t="s">
        <v>11</v>
      </c>
      <c r="B227" s="2" t="s">
        <v>29</v>
      </c>
      <c r="C227" s="2" t="s">
        <v>102</v>
      </c>
      <c r="D227" s="2" t="s">
        <v>128</v>
      </c>
      <c r="E227" s="2" t="s">
        <v>132</v>
      </c>
      <c r="F227" s="41">
        <v>182.6</v>
      </c>
      <c r="G227" s="41">
        <v>168.4</v>
      </c>
      <c r="H227" s="41">
        <v>175.6</v>
      </c>
      <c r="I227" s="41">
        <v>148</v>
      </c>
      <c r="J227" s="41">
        <v>183</v>
      </c>
      <c r="K227" s="41">
        <v>218</v>
      </c>
      <c r="L227" s="2"/>
    </row>
    <row r="228" spans="1:12" x14ac:dyDescent="0.2">
      <c r="A228" s="2" t="s">
        <v>11</v>
      </c>
      <c r="B228" s="2" t="s">
        <v>29</v>
      </c>
      <c r="C228" s="2" t="s">
        <v>102</v>
      </c>
      <c r="D228" s="2" t="s">
        <v>128</v>
      </c>
      <c r="E228" s="2" t="s">
        <v>133</v>
      </c>
      <c r="F228" s="41">
        <v>677.5</v>
      </c>
      <c r="G228" s="41">
        <v>582.6</v>
      </c>
      <c r="H228" s="41">
        <v>626.20000000000005</v>
      </c>
      <c r="I228" s="41">
        <v>685</v>
      </c>
      <c r="J228" s="41">
        <v>731.8</v>
      </c>
      <c r="K228" s="41">
        <v>738</v>
      </c>
      <c r="L228" s="2"/>
    </row>
    <row r="229" spans="1:12" x14ac:dyDescent="0.2">
      <c r="A229" s="2" t="s">
        <v>11</v>
      </c>
      <c r="B229" s="2" t="s">
        <v>29</v>
      </c>
      <c r="C229" s="2" t="s">
        <v>102</v>
      </c>
      <c r="D229" s="2" t="s">
        <v>134</v>
      </c>
      <c r="E229" s="2" t="s">
        <v>135</v>
      </c>
      <c r="F229" s="42">
        <v>2.4</v>
      </c>
      <c r="G229" s="42">
        <v>2.13</v>
      </c>
      <c r="H229" s="42">
        <v>2.27</v>
      </c>
      <c r="I229" s="42">
        <v>2.25</v>
      </c>
      <c r="J229" s="33">
        <v>1.94</v>
      </c>
      <c r="K229" s="33">
        <v>2.9</v>
      </c>
      <c r="L229" s="2"/>
    </row>
    <row r="230" spans="1:12" x14ac:dyDescent="0.2">
      <c r="A230" s="2" t="s">
        <v>11</v>
      </c>
      <c r="B230" s="2" t="s">
        <v>29</v>
      </c>
      <c r="C230" s="2" t="s">
        <v>102</v>
      </c>
      <c r="D230" s="2" t="s">
        <v>134</v>
      </c>
      <c r="E230" s="2" t="s">
        <v>136</v>
      </c>
      <c r="F230" s="42">
        <v>0.2</v>
      </c>
      <c r="G230" s="42">
        <v>0.19</v>
      </c>
      <c r="H230" s="42">
        <v>0.14000000000000001</v>
      </c>
      <c r="I230" s="42">
        <v>7.0000000000000007E-2</v>
      </c>
      <c r="J230" s="42">
        <v>0.12</v>
      </c>
      <c r="K230" s="42">
        <v>0.35</v>
      </c>
      <c r="L230" s="2"/>
    </row>
    <row r="231" spans="1:12" x14ac:dyDescent="0.2">
      <c r="A231" s="2" t="s">
        <v>11</v>
      </c>
      <c r="B231" s="2" t="s">
        <v>29</v>
      </c>
      <c r="C231" s="2" t="s">
        <v>102</v>
      </c>
      <c r="D231" s="2" t="s">
        <v>134</v>
      </c>
      <c r="E231" s="2" t="s">
        <v>137</v>
      </c>
      <c r="F231" s="42">
        <v>1.71</v>
      </c>
      <c r="G231" s="42">
        <v>1.33</v>
      </c>
      <c r="H231" s="42">
        <v>1.7</v>
      </c>
      <c r="I231" s="42">
        <v>1.6</v>
      </c>
      <c r="J231" s="42">
        <v>1.34</v>
      </c>
      <c r="K231" s="42">
        <v>2.17</v>
      </c>
      <c r="L231" s="2"/>
    </row>
    <row r="232" spans="1:12" x14ac:dyDescent="0.2">
      <c r="A232" s="2" t="s">
        <v>11</v>
      </c>
      <c r="B232" s="2" t="s">
        <v>29</v>
      </c>
      <c r="C232" s="2" t="s">
        <v>102</v>
      </c>
      <c r="D232" s="2" t="s">
        <v>134</v>
      </c>
      <c r="E232" s="2" t="s">
        <v>138</v>
      </c>
      <c r="F232" s="42">
        <v>2.99</v>
      </c>
      <c r="G232" s="42">
        <v>2.72</v>
      </c>
      <c r="H232" s="42">
        <v>2.76</v>
      </c>
      <c r="I232" s="42">
        <v>2.64</v>
      </c>
      <c r="J232" s="42">
        <v>2.31</v>
      </c>
      <c r="K232" s="42">
        <v>3.13</v>
      </c>
      <c r="L232" s="2"/>
    </row>
    <row r="233" spans="1:12" x14ac:dyDescent="0.2">
      <c r="A233" s="2" t="s">
        <v>11</v>
      </c>
      <c r="B233" s="2" t="s">
        <v>29</v>
      </c>
      <c r="C233" s="2" t="s">
        <v>102</v>
      </c>
      <c r="D233" s="2" t="s">
        <v>134</v>
      </c>
      <c r="E233" s="2" t="s">
        <v>139</v>
      </c>
      <c r="F233" s="42">
        <v>6.71</v>
      </c>
      <c r="G233" s="42">
        <v>6.56</v>
      </c>
      <c r="H233" s="42">
        <v>5.57</v>
      </c>
      <c r="I233" s="42">
        <v>5.9</v>
      </c>
      <c r="J233" s="42">
        <v>5.43</v>
      </c>
      <c r="K233" s="42">
        <v>6.95</v>
      </c>
      <c r="L233" s="2"/>
    </row>
    <row r="234" spans="1:12" x14ac:dyDescent="0.2">
      <c r="A234" s="2" t="s">
        <v>11</v>
      </c>
      <c r="B234" s="2" t="s">
        <v>29</v>
      </c>
      <c r="C234" s="2" t="s">
        <v>102</v>
      </c>
      <c r="D234" s="2" t="s">
        <v>140</v>
      </c>
      <c r="E234" s="2" t="s">
        <v>141</v>
      </c>
      <c r="F234" s="42">
        <v>1.56</v>
      </c>
      <c r="G234" s="42">
        <v>1.37</v>
      </c>
      <c r="H234" s="42">
        <v>1.44</v>
      </c>
      <c r="I234" s="42">
        <v>1.4</v>
      </c>
      <c r="J234" s="42">
        <v>1.44</v>
      </c>
      <c r="K234" s="42">
        <v>1.63</v>
      </c>
      <c r="L234" s="2"/>
    </row>
    <row r="235" spans="1:12" x14ac:dyDescent="0.2">
      <c r="A235" s="2" t="s">
        <v>11</v>
      </c>
      <c r="B235" s="2" t="s">
        <v>29</v>
      </c>
      <c r="C235" s="2" t="s">
        <v>102</v>
      </c>
      <c r="D235" s="2" t="s">
        <v>140</v>
      </c>
      <c r="E235" s="2" t="s">
        <v>142</v>
      </c>
      <c r="F235" s="42">
        <v>0.17</v>
      </c>
      <c r="G235" s="42">
        <v>0.1</v>
      </c>
      <c r="H235" s="42">
        <v>0.11</v>
      </c>
      <c r="I235" s="42">
        <v>0.04</v>
      </c>
      <c r="J235" s="42">
        <v>0.11</v>
      </c>
      <c r="K235" s="42">
        <v>0.2</v>
      </c>
      <c r="L235" s="2"/>
    </row>
    <row r="236" spans="1:12" x14ac:dyDescent="0.2">
      <c r="A236" s="2" t="s">
        <v>11</v>
      </c>
      <c r="B236" s="2" t="s">
        <v>29</v>
      </c>
      <c r="C236" s="2" t="s">
        <v>102</v>
      </c>
      <c r="D236" s="2" t="s">
        <v>140</v>
      </c>
      <c r="E236" s="2" t="s">
        <v>143</v>
      </c>
      <c r="F236" s="42">
        <v>1.0900000000000001</v>
      </c>
      <c r="G236" s="42">
        <v>0.91</v>
      </c>
      <c r="H236" s="42">
        <v>1.02</v>
      </c>
      <c r="I236" s="42">
        <v>1.02</v>
      </c>
      <c r="J236" s="42">
        <v>0.99</v>
      </c>
      <c r="K236" s="42">
        <v>1.1399999999999999</v>
      </c>
      <c r="L236" s="2"/>
    </row>
    <row r="237" spans="1:12" x14ac:dyDescent="0.2">
      <c r="A237" s="2" t="s">
        <v>11</v>
      </c>
      <c r="B237" s="2" t="s">
        <v>29</v>
      </c>
      <c r="C237" s="2" t="s">
        <v>102</v>
      </c>
      <c r="D237" s="2" t="s">
        <v>140</v>
      </c>
      <c r="E237" s="2" t="s">
        <v>144</v>
      </c>
      <c r="F237" s="42">
        <v>1.98</v>
      </c>
      <c r="G237" s="42">
        <v>1.75</v>
      </c>
      <c r="H237" s="42">
        <v>1.76</v>
      </c>
      <c r="I237" s="42">
        <v>1.56</v>
      </c>
      <c r="J237" s="42">
        <v>1.83</v>
      </c>
      <c r="K237" s="42">
        <v>2.11</v>
      </c>
      <c r="L237" s="2"/>
    </row>
    <row r="238" spans="1:12" x14ac:dyDescent="0.2">
      <c r="A238" s="2" t="s">
        <v>11</v>
      </c>
      <c r="B238" s="2" t="s">
        <v>29</v>
      </c>
      <c r="C238" s="2" t="s">
        <v>102</v>
      </c>
      <c r="D238" s="2" t="s">
        <v>140</v>
      </c>
      <c r="E238" s="2" t="s">
        <v>145</v>
      </c>
      <c r="F238" s="42">
        <v>4.41</v>
      </c>
      <c r="G238" s="42">
        <v>3.99</v>
      </c>
      <c r="H238" s="42">
        <v>3.95</v>
      </c>
      <c r="I238" s="42">
        <v>3.83</v>
      </c>
      <c r="J238" s="42">
        <v>4.13</v>
      </c>
      <c r="K238" s="42">
        <v>3.77</v>
      </c>
      <c r="L238" s="2"/>
    </row>
    <row r="239" spans="1:12" x14ac:dyDescent="0.2">
      <c r="A239" s="2" t="s">
        <v>30</v>
      </c>
      <c r="B239" s="85" t="s">
        <v>146</v>
      </c>
      <c r="C239" s="2" t="s">
        <v>102</v>
      </c>
      <c r="D239" s="127" t="s">
        <v>147</v>
      </c>
      <c r="E239" s="119" t="s">
        <v>148</v>
      </c>
      <c r="F239" s="132">
        <v>743</v>
      </c>
      <c r="G239" s="132">
        <v>532</v>
      </c>
      <c r="H239" s="132">
        <v>439</v>
      </c>
      <c r="I239" s="132">
        <v>435</v>
      </c>
      <c r="J239" s="111">
        <v>1039</v>
      </c>
      <c r="K239" s="111">
        <v>517</v>
      </c>
      <c r="L239" s="2"/>
    </row>
    <row r="240" spans="1:12" x14ac:dyDescent="0.2">
      <c r="A240" s="2" t="s">
        <v>30</v>
      </c>
      <c r="B240" s="85" t="s">
        <v>146</v>
      </c>
      <c r="C240" s="2" t="s">
        <v>102</v>
      </c>
      <c r="D240" s="127" t="s">
        <v>149</v>
      </c>
      <c r="E240" s="119" t="s">
        <v>150</v>
      </c>
      <c r="F240" s="132">
        <v>1</v>
      </c>
      <c r="G240" s="132">
        <v>1</v>
      </c>
      <c r="H240" s="132">
        <v>0</v>
      </c>
      <c r="I240" s="132">
        <v>2</v>
      </c>
      <c r="J240" s="111">
        <v>0</v>
      </c>
      <c r="K240" s="111">
        <v>0</v>
      </c>
      <c r="L240" s="2"/>
    </row>
    <row r="241" spans="1:12" x14ac:dyDescent="0.2">
      <c r="A241" s="2" t="s">
        <v>30</v>
      </c>
      <c r="B241" s="85" t="s">
        <v>41</v>
      </c>
      <c r="C241" s="2" t="s">
        <v>102</v>
      </c>
      <c r="D241" s="127" t="s">
        <v>147</v>
      </c>
      <c r="E241" s="119" t="s">
        <v>148</v>
      </c>
      <c r="F241" s="111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2"/>
    </row>
    <row r="242" spans="1:12" x14ac:dyDescent="0.2">
      <c r="A242" s="2" t="s">
        <v>30</v>
      </c>
      <c r="B242" s="85" t="s">
        <v>41</v>
      </c>
      <c r="C242" s="2" t="s">
        <v>102</v>
      </c>
      <c r="D242" s="127" t="s">
        <v>149</v>
      </c>
      <c r="E242" s="119" t="s">
        <v>150</v>
      </c>
      <c r="F242" s="111">
        <v>0</v>
      </c>
      <c r="G242" s="111">
        <v>0</v>
      </c>
      <c r="H242" s="111">
        <v>0</v>
      </c>
      <c r="I242" s="111">
        <v>0</v>
      </c>
      <c r="J242" s="111">
        <v>0</v>
      </c>
      <c r="K242" s="111">
        <v>0</v>
      </c>
      <c r="L242" s="2"/>
    </row>
    <row r="243" spans="1:12" x14ac:dyDescent="0.2">
      <c r="A243" s="2" t="s">
        <v>30</v>
      </c>
      <c r="B243" s="85" t="s">
        <v>42</v>
      </c>
      <c r="C243" s="2" t="s">
        <v>102</v>
      </c>
      <c r="D243" s="127" t="s">
        <v>147</v>
      </c>
      <c r="E243" s="119" t="s">
        <v>148</v>
      </c>
      <c r="F243" s="111">
        <v>0</v>
      </c>
      <c r="G243" s="111">
        <v>0</v>
      </c>
      <c r="H243" s="111">
        <v>14</v>
      </c>
      <c r="I243" s="111">
        <v>14</v>
      </c>
      <c r="J243" s="111">
        <v>167</v>
      </c>
      <c r="K243" s="111">
        <v>1</v>
      </c>
      <c r="L243" s="2"/>
    </row>
    <row r="244" spans="1:12" x14ac:dyDescent="0.2">
      <c r="A244" s="2" t="s">
        <v>30</v>
      </c>
      <c r="B244" s="85" t="s">
        <v>42</v>
      </c>
      <c r="C244" s="2" t="s">
        <v>102</v>
      </c>
      <c r="D244" s="127" t="s">
        <v>149</v>
      </c>
      <c r="E244" s="119" t="s">
        <v>150</v>
      </c>
      <c r="F244" s="111">
        <v>0</v>
      </c>
      <c r="G244" s="111">
        <v>0</v>
      </c>
      <c r="H244" s="111">
        <v>0</v>
      </c>
      <c r="I244" s="111">
        <v>0</v>
      </c>
      <c r="J244" s="111">
        <v>0</v>
      </c>
      <c r="K244" s="111">
        <v>0</v>
      </c>
      <c r="L244" s="2"/>
    </row>
    <row r="245" spans="1:12" x14ac:dyDescent="0.2">
      <c r="A245" s="2" t="s">
        <v>11</v>
      </c>
      <c r="B245" s="2" t="s">
        <v>12</v>
      </c>
      <c r="C245" s="2" t="s">
        <v>152</v>
      </c>
      <c r="D245" s="2" t="s">
        <v>153</v>
      </c>
      <c r="E245" s="108" t="s">
        <v>154</v>
      </c>
      <c r="F245" s="83">
        <v>158</v>
      </c>
      <c r="G245" s="83">
        <v>130</v>
      </c>
      <c r="H245" s="83">
        <v>163</v>
      </c>
      <c r="I245" s="149">
        <v>189</v>
      </c>
      <c r="J245" s="41">
        <v>267</v>
      </c>
      <c r="K245" s="41">
        <v>122</v>
      </c>
      <c r="L245" s="2"/>
    </row>
    <row r="246" spans="1:12" x14ac:dyDescent="0.2">
      <c r="A246" s="2" t="s">
        <v>11</v>
      </c>
      <c r="B246" s="2" t="s">
        <v>12</v>
      </c>
      <c r="C246" s="2" t="s">
        <v>152</v>
      </c>
      <c r="D246" s="2" t="s">
        <v>155</v>
      </c>
      <c r="E246" s="108" t="s">
        <v>156</v>
      </c>
      <c r="F246" s="83">
        <v>177</v>
      </c>
      <c r="G246" s="83">
        <v>183</v>
      </c>
      <c r="H246" s="150">
        <v>248</v>
      </c>
      <c r="I246" s="151">
        <v>261</v>
      </c>
      <c r="J246" s="41">
        <v>354</v>
      </c>
      <c r="K246" s="41">
        <v>257</v>
      </c>
      <c r="L246" s="2"/>
    </row>
    <row r="247" spans="1:12" x14ac:dyDescent="0.2">
      <c r="A247" s="2" t="s">
        <v>11</v>
      </c>
      <c r="B247" s="2" t="s">
        <v>12</v>
      </c>
      <c r="C247" s="2" t="s">
        <v>152</v>
      </c>
      <c r="D247" s="2" t="s">
        <v>157</v>
      </c>
      <c r="E247" s="108" t="s">
        <v>158</v>
      </c>
      <c r="F247" s="41">
        <v>10</v>
      </c>
      <c r="G247" s="41">
        <v>21</v>
      </c>
      <c r="H247" s="41">
        <v>25</v>
      </c>
      <c r="I247" s="41">
        <v>28</v>
      </c>
      <c r="J247" s="41">
        <v>29</v>
      </c>
      <c r="K247" s="41">
        <v>46</v>
      </c>
      <c r="L247" s="2"/>
    </row>
    <row r="248" spans="1:12" x14ac:dyDescent="0.2">
      <c r="A248" s="2" t="s">
        <v>11</v>
      </c>
      <c r="B248" s="2" t="s">
        <v>12</v>
      </c>
      <c r="C248" s="2" t="s">
        <v>152</v>
      </c>
      <c r="D248" s="2" t="s">
        <v>159</v>
      </c>
      <c r="E248" s="108" t="s">
        <v>160</v>
      </c>
      <c r="F248" s="87">
        <v>6.3</v>
      </c>
      <c r="G248" s="87">
        <v>16.2</v>
      </c>
      <c r="H248" s="152">
        <v>15.3</v>
      </c>
      <c r="I248" s="153">
        <v>14.8</v>
      </c>
      <c r="J248" s="33">
        <v>10.9</v>
      </c>
      <c r="K248" s="33">
        <v>37.700000000000003</v>
      </c>
      <c r="L248" s="2"/>
    </row>
    <row r="249" spans="1:12" x14ac:dyDescent="0.2">
      <c r="A249" s="2" t="s">
        <v>11</v>
      </c>
      <c r="B249" s="2" t="s">
        <v>12</v>
      </c>
      <c r="C249" s="2" t="s">
        <v>152</v>
      </c>
      <c r="D249" s="2" t="s">
        <v>161</v>
      </c>
      <c r="E249" s="108" t="s">
        <v>162</v>
      </c>
      <c r="F249" s="87">
        <v>27</v>
      </c>
      <c r="G249" s="87">
        <v>40</v>
      </c>
      <c r="H249" s="87">
        <v>46</v>
      </c>
      <c r="I249" s="154">
        <v>52</v>
      </c>
      <c r="J249" s="41">
        <v>69</v>
      </c>
      <c r="K249" s="41">
        <v>49</v>
      </c>
      <c r="L249" s="2"/>
    </row>
    <row r="250" spans="1:12" x14ac:dyDescent="0.2">
      <c r="A250" s="2" t="s">
        <v>11</v>
      </c>
      <c r="B250" s="2" t="s">
        <v>12</v>
      </c>
      <c r="C250" s="2" t="s">
        <v>152</v>
      </c>
      <c r="D250" s="2" t="s">
        <v>163</v>
      </c>
      <c r="E250" s="108" t="s">
        <v>164</v>
      </c>
      <c r="F250" s="87">
        <v>15.3</v>
      </c>
      <c r="G250" s="87">
        <v>21.9</v>
      </c>
      <c r="H250" s="87">
        <v>18.5</v>
      </c>
      <c r="I250" s="154">
        <v>19.899999999999999</v>
      </c>
      <c r="J250" s="41">
        <v>19.5</v>
      </c>
      <c r="K250" s="41">
        <v>19</v>
      </c>
      <c r="L250" s="2"/>
    </row>
    <row r="251" spans="1:12" x14ac:dyDescent="0.2">
      <c r="A251" s="2" t="s">
        <v>11</v>
      </c>
      <c r="B251" s="2" t="s">
        <v>12</v>
      </c>
      <c r="C251" s="2" t="s">
        <v>152</v>
      </c>
      <c r="D251" s="2" t="s">
        <v>165</v>
      </c>
      <c r="E251" s="108" t="s">
        <v>166</v>
      </c>
      <c r="F251" s="101">
        <v>8022</v>
      </c>
      <c r="G251" s="101">
        <v>8332</v>
      </c>
      <c r="H251" s="101">
        <v>8066</v>
      </c>
      <c r="I251" s="155">
        <v>7866</v>
      </c>
      <c r="J251" s="67">
        <v>7672</v>
      </c>
      <c r="K251" s="67">
        <v>7501</v>
      </c>
      <c r="L251" s="2"/>
    </row>
    <row r="252" spans="1:12" x14ac:dyDescent="0.2">
      <c r="A252" s="2" t="s">
        <v>11</v>
      </c>
      <c r="B252" s="2" t="s">
        <v>12</v>
      </c>
      <c r="C252" s="2" t="s">
        <v>152</v>
      </c>
      <c r="D252" s="2" t="s">
        <v>167</v>
      </c>
      <c r="E252" s="108" t="s">
        <v>168</v>
      </c>
      <c r="F252" s="101">
        <v>11298</v>
      </c>
      <c r="G252" s="101">
        <v>11007</v>
      </c>
      <c r="H252" s="101">
        <v>11255</v>
      </c>
      <c r="I252" s="156">
        <v>11202</v>
      </c>
      <c r="J252" s="67">
        <v>11225</v>
      </c>
      <c r="K252" s="67">
        <v>11336</v>
      </c>
      <c r="L252" s="2"/>
    </row>
    <row r="253" spans="1:12" x14ac:dyDescent="0.2">
      <c r="A253" s="2" t="s">
        <v>11</v>
      </c>
      <c r="B253" s="2" t="s">
        <v>12</v>
      </c>
      <c r="C253" s="2" t="s">
        <v>152</v>
      </c>
      <c r="D253" s="2" t="s">
        <v>169</v>
      </c>
      <c r="E253" s="108" t="s">
        <v>170</v>
      </c>
      <c r="F253" s="33">
        <v>2</v>
      </c>
      <c r="G253" s="33">
        <v>4</v>
      </c>
      <c r="H253" s="33">
        <v>4.54</v>
      </c>
      <c r="I253" s="33">
        <v>3</v>
      </c>
      <c r="J253" s="33">
        <v>3</v>
      </c>
      <c r="K253" s="33">
        <v>8</v>
      </c>
      <c r="L253" s="2"/>
    </row>
    <row r="254" spans="1:12" x14ac:dyDescent="0.2">
      <c r="A254" s="2" t="s">
        <v>11</v>
      </c>
      <c r="B254" s="2" t="s">
        <v>12</v>
      </c>
      <c r="C254" s="2" t="s">
        <v>152</v>
      </c>
      <c r="D254" s="2" t="s">
        <v>171</v>
      </c>
      <c r="E254" s="108" t="s">
        <v>172</v>
      </c>
      <c r="F254" s="33">
        <v>5</v>
      </c>
      <c r="G254" s="33">
        <v>9</v>
      </c>
      <c r="H254" s="33">
        <v>8.68</v>
      </c>
      <c r="I254" s="33">
        <v>7</v>
      </c>
      <c r="J254" s="33">
        <v>4</v>
      </c>
      <c r="K254" s="33">
        <v>6</v>
      </c>
      <c r="L254" s="2"/>
    </row>
    <row r="255" spans="1:12" x14ac:dyDescent="0.2">
      <c r="A255" s="2" t="s">
        <v>11</v>
      </c>
      <c r="B255" s="2" t="s">
        <v>28</v>
      </c>
      <c r="C255" s="2" t="s">
        <v>152</v>
      </c>
      <c r="D255" s="2" t="s">
        <v>153</v>
      </c>
      <c r="E255" s="108" t="s">
        <v>154</v>
      </c>
      <c r="F255" s="41" t="s">
        <v>214</v>
      </c>
      <c r="G255" s="41" t="s">
        <v>214</v>
      </c>
      <c r="H255" s="41" t="s">
        <v>214</v>
      </c>
      <c r="I255" s="41" t="s">
        <v>214</v>
      </c>
      <c r="J255" s="41" t="s">
        <v>214</v>
      </c>
      <c r="K255" s="41" t="s">
        <v>214</v>
      </c>
      <c r="L255" s="2"/>
    </row>
    <row r="256" spans="1:12" x14ac:dyDescent="0.2">
      <c r="A256" s="2" t="s">
        <v>11</v>
      </c>
      <c r="B256" s="2" t="s">
        <v>28</v>
      </c>
      <c r="C256" s="2" t="s">
        <v>152</v>
      </c>
      <c r="D256" s="2" t="s">
        <v>155</v>
      </c>
      <c r="E256" s="108" t="s">
        <v>156</v>
      </c>
      <c r="F256" s="83">
        <v>112</v>
      </c>
      <c r="G256" s="83">
        <v>79</v>
      </c>
      <c r="H256" s="83">
        <v>22</v>
      </c>
      <c r="I256" s="157">
        <v>33</v>
      </c>
      <c r="J256" s="41">
        <v>43</v>
      </c>
      <c r="K256" s="41">
        <v>30</v>
      </c>
      <c r="L256" s="2"/>
    </row>
    <row r="257" spans="1:12" x14ac:dyDescent="0.2">
      <c r="A257" s="2" t="s">
        <v>11</v>
      </c>
      <c r="B257" s="2" t="s">
        <v>28</v>
      </c>
      <c r="C257" s="2" t="s">
        <v>152</v>
      </c>
      <c r="D257" s="2" t="s">
        <v>157</v>
      </c>
      <c r="E257" s="108" t="s">
        <v>158</v>
      </c>
      <c r="F257" s="41" t="s">
        <v>214</v>
      </c>
      <c r="G257" s="41" t="s">
        <v>214</v>
      </c>
      <c r="H257" s="41" t="s">
        <v>214</v>
      </c>
      <c r="I257" s="41" t="s">
        <v>214</v>
      </c>
      <c r="J257" s="41" t="s">
        <v>214</v>
      </c>
      <c r="K257" s="41" t="s">
        <v>214</v>
      </c>
      <c r="L257" s="2"/>
    </row>
    <row r="258" spans="1:12" x14ac:dyDescent="0.2">
      <c r="A258" s="2" t="s">
        <v>11</v>
      </c>
      <c r="B258" s="2" t="s">
        <v>28</v>
      </c>
      <c r="C258" s="2" t="s">
        <v>152</v>
      </c>
      <c r="D258" s="2" t="s">
        <v>159</v>
      </c>
      <c r="E258" s="108" t="s">
        <v>160</v>
      </c>
      <c r="F258" s="41" t="s">
        <v>214</v>
      </c>
      <c r="G258" s="41" t="s">
        <v>214</v>
      </c>
      <c r="H258" s="41" t="s">
        <v>214</v>
      </c>
      <c r="I258" s="41" t="s">
        <v>214</v>
      </c>
      <c r="J258" s="41" t="s">
        <v>214</v>
      </c>
      <c r="K258" s="41" t="s">
        <v>214</v>
      </c>
      <c r="L258" s="2"/>
    </row>
    <row r="259" spans="1:12" x14ac:dyDescent="0.2">
      <c r="A259" s="2" t="s">
        <v>11</v>
      </c>
      <c r="B259" s="2" t="s">
        <v>28</v>
      </c>
      <c r="C259" s="2" t="s">
        <v>152</v>
      </c>
      <c r="D259" s="2" t="s">
        <v>161</v>
      </c>
      <c r="E259" s="108" t="s">
        <v>162</v>
      </c>
      <c r="F259" s="84">
        <v>0</v>
      </c>
      <c r="G259" s="84">
        <v>7</v>
      </c>
      <c r="H259" s="84">
        <v>1</v>
      </c>
      <c r="I259" s="158">
        <v>0</v>
      </c>
      <c r="J259" s="41">
        <v>1</v>
      </c>
      <c r="K259" s="41">
        <v>0</v>
      </c>
      <c r="L259" s="2"/>
    </row>
    <row r="260" spans="1:12" x14ac:dyDescent="0.2">
      <c r="A260" s="2" t="s">
        <v>11</v>
      </c>
      <c r="B260" s="2" t="s">
        <v>28</v>
      </c>
      <c r="C260" s="2" t="s">
        <v>152</v>
      </c>
      <c r="D260" s="2" t="s">
        <v>163</v>
      </c>
      <c r="E260" s="108" t="s">
        <v>164</v>
      </c>
      <c r="F260" s="87">
        <v>0</v>
      </c>
      <c r="G260" s="87">
        <v>8.9</v>
      </c>
      <c r="H260" s="87">
        <v>4.5</v>
      </c>
      <c r="I260" s="153">
        <v>0</v>
      </c>
      <c r="J260" s="33">
        <v>2.2999999999999998</v>
      </c>
      <c r="K260" s="33">
        <v>0</v>
      </c>
      <c r="L260" s="2"/>
    </row>
    <row r="261" spans="1:12" x14ac:dyDescent="0.2">
      <c r="A261" s="2" t="s">
        <v>11</v>
      </c>
      <c r="B261" s="2" t="s">
        <v>28</v>
      </c>
      <c r="C261" s="2" t="s">
        <v>152</v>
      </c>
      <c r="D261" s="2" t="s">
        <v>165</v>
      </c>
      <c r="E261" s="108" t="s">
        <v>166</v>
      </c>
      <c r="F261" s="41" t="s">
        <v>214</v>
      </c>
      <c r="G261" s="41" t="s">
        <v>214</v>
      </c>
      <c r="H261" s="41" t="s">
        <v>214</v>
      </c>
      <c r="I261" s="41" t="s">
        <v>214</v>
      </c>
      <c r="J261" s="41" t="s">
        <v>214</v>
      </c>
      <c r="K261" s="41" t="s">
        <v>214</v>
      </c>
      <c r="L261" s="2"/>
    </row>
    <row r="262" spans="1:12" x14ac:dyDescent="0.2">
      <c r="A262" s="2" t="s">
        <v>11</v>
      </c>
      <c r="B262" s="2" t="s">
        <v>28</v>
      </c>
      <c r="C262" s="2" t="s">
        <v>152</v>
      </c>
      <c r="D262" s="2" t="s">
        <v>167</v>
      </c>
      <c r="E262" s="108" t="s">
        <v>168</v>
      </c>
      <c r="F262" s="83">
        <v>190</v>
      </c>
      <c r="G262" s="101">
        <v>189</v>
      </c>
      <c r="H262" s="101">
        <v>189</v>
      </c>
      <c r="I262" s="155">
        <v>189</v>
      </c>
      <c r="J262" s="41">
        <v>189</v>
      </c>
      <c r="K262" s="41">
        <v>189</v>
      </c>
      <c r="L262" s="2"/>
    </row>
    <row r="263" spans="1:12" x14ac:dyDescent="0.2">
      <c r="A263" s="2" t="s">
        <v>11</v>
      </c>
      <c r="B263" s="2" t="s">
        <v>28</v>
      </c>
      <c r="C263" s="2" t="s">
        <v>152</v>
      </c>
      <c r="D263" s="2" t="s">
        <v>169</v>
      </c>
      <c r="E263" s="108" t="s">
        <v>170</v>
      </c>
      <c r="F263" s="41" t="s">
        <v>214</v>
      </c>
      <c r="G263" s="41" t="s">
        <v>214</v>
      </c>
      <c r="H263" s="41" t="s">
        <v>214</v>
      </c>
      <c r="I263" s="41" t="s">
        <v>214</v>
      </c>
      <c r="J263" s="41" t="s">
        <v>214</v>
      </c>
      <c r="K263" s="41" t="s">
        <v>214</v>
      </c>
      <c r="L263" s="2"/>
    </row>
    <row r="264" spans="1:12" x14ac:dyDescent="0.2">
      <c r="A264" s="2" t="s">
        <v>11</v>
      </c>
      <c r="B264" s="2" t="s">
        <v>28</v>
      </c>
      <c r="C264" s="2" t="s">
        <v>152</v>
      </c>
      <c r="D264" s="2" t="s">
        <v>171</v>
      </c>
      <c r="E264" s="108" t="s">
        <v>172</v>
      </c>
      <c r="F264" s="33">
        <v>4</v>
      </c>
      <c r="G264" s="33">
        <v>4</v>
      </c>
      <c r="H264" s="33">
        <v>1</v>
      </c>
      <c r="I264" s="33">
        <v>2</v>
      </c>
      <c r="J264" s="33">
        <v>2</v>
      </c>
      <c r="K264" s="33">
        <v>3</v>
      </c>
      <c r="L264" s="2"/>
    </row>
    <row r="265" spans="1:12" x14ac:dyDescent="0.2">
      <c r="A265" s="2" t="s">
        <v>11</v>
      </c>
      <c r="B265" s="2" t="s">
        <v>29</v>
      </c>
      <c r="C265" s="2" t="s">
        <v>152</v>
      </c>
      <c r="D265" s="2" t="s">
        <v>153</v>
      </c>
      <c r="E265" s="108" t="s">
        <v>154</v>
      </c>
      <c r="F265" s="41">
        <v>28805</v>
      </c>
      <c r="G265" s="41">
        <v>28518</v>
      </c>
      <c r="H265" s="41">
        <v>33308</v>
      </c>
      <c r="I265" s="41">
        <v>36510</v>
      </c>
      <c r="J265" s="41">
        <v>41889</v>
      </c>
      <c r="K265" s="41">
        <v>49801</v>
      </c>
      <c r="L265" s="2"/>
    </row>
    <row r="266" spans="1:12" x14ac:dyDescent="0.2">
      <c r="A266" s="2" t="s">
        <v>11</v>
      </c>
      <c r="B266" s="2" t="s">
        <v>29</v>
      </c>
      <c r="C266" s="2" t="s">
        <v>152</v>
      </c>
      <c r="D266" s="2" t="s">
        <v>155</v>
      </c>
      <c r="E266" s="108" t="s">
        <v>156</v>
      </c>
      <c r="F266" s="101">
        <v>3428</v>
      </c>
      <c r="G266" s="101">
        <v>4061</v>
      </c>
      <c r="H266" s="101">
        <v>1549</v>
      </c>
      <c r="I266" s="159">
        <v>2825</v>
      </c>
      <c r="J266" s="41">
        <v>3745</v>
      </c>
      <c r="K266" s="41">
        <v>5914</v>
      </c>
      <c r="L266" s="2"/>
    </row>
    <row r="267" spans="1:12" x14ac:dyDescent="0.2">
      <c r="A267" s="2" t="s">
        <v>11</v>
      </c>
      <c r="B267" s="2" t="s">
        <v>29</v>
      </c>
      <c r="C267" s="2" t="s">
        <v>152</v>
      </c>
      <c r="D267" s="2" t="s">
        <v>157</v>
      </c>
      <c r="E267" s="108" t="s">
        <v>158</v>
      </c>
      <c r="F267" s="41">
        <v>215</v>
      </c>
      <c r="G267" s="41">
        <v>421</v>
      </c>
      <c r="H267" s="41">
        <v>2194</v>
      </c>
      <c r="I267" s="41">
        <v>2693</v>
      </c>
      <c r="J267" s="41">
        <v>7272</v>
      </c>
      <c r="K267" s="41">
        <v>10019</v>
      </c>
      <c r="L267" s="2"/>
    </row>
    <row r="268" spans="1:12" x14ac:dyDescent="0.2">
      <c r="A268" s="2" t="s">
        <v>11</v>
      </c>
      <c r="B268" s="2" t="s">
        <v>29</v>
      </c>
      <c r="C268" s="2" t="s">
        <v>152</v>
      </c>
      <c r="D268" s="2" t="s">
        <v>159</v>
      </c>
      <c r="E268" s="108" t="s">
        <v>160</v>
      </c>
      <c r="F268" s="87">
        <v>0.8</v>
      </c>
      <c r="G268" s="87">
        <v>1.5</v>
      </c>
      <c r="H268" s="87">
        <v>6.6</v>
      </c>
      <c r="I268" s="153">
        <v>7.4</v>
      </c>
      <c r="J268" s="33">
        <v>17.399999999999999</v>
      </c>
      <c r="K268" s="33">
        <v>20.100000000000001</v>
      </c>
      <c r="L268" s="2"/>
    </row>
    <row r="269" spans="1:12" x14ac:dyDescent="0.2">
      <c r="A269" s="2" t="s">
        <v>11</v>
      </c>
      <c r="B269" s="2" t="s">
        <v>29</v>
      </c>
      <c r="C269" s="2" t="s">
        <v>152</v>
      </c>
      <c r="D269" s="2" t="s">
        <v>161</v>
      </c>
      <c r="E269" s="108" t="s">
        <v>162</v>
      </c>
      <c r="F269" s="84">
        <v>15</v>
      </c>
      <c r="G269" s="84">
        <v>19</v>
      </c>
      <c r="H269" s="84">
        <v>70</v>
      </c>
      <c r="I269" s="160">
        <v>554</v>
      </c>
      <c r="J269" s="41">
        <v>700</v>
      </c>
      <c r="K269" s="41">
        <v>638</v>
      </c>
      <c r="L269" s="2"/>
    </row>
    <row r="270" spans="1:12" x14ac:dyDescent="0.2">
      <c r="A270" s="2" t="s">
        <v>11</v>
      </c>
      <c r="B270" s="2" t="s">
        <v>29</v>
      </c>
      <c r="C270" s="2" t="s">
        <v>152</v>
      </c>
      <c r="D270" s="2" t="s">
        <v>163</v>
      </c>
      <c r="E270" s="108" t="s">
        <v>164</v>
      </c>
      <c r="F270" s="87">
        <v>0.4</v>
      </c>
      <c r="G270" s="87">
        <v>0.5</v>
      </c>
      <c r="H270" s="87">
        <v>4.5</v>
      </c>
      <c r="I270" s="153">
        <v>19.600000000000001</v>
      </c>
      <c r="J270" s="33">
        <v>18.7</v>
      </c>
      <c r="K270" s="33">
        <v>10.8</v>
      </c>
      <c r="L270" s="2"/>
    </row>
    <row r="271" spans="1:12" x14ac:dyDescent="0.2">
      <c r="A271" s="2" t="s">
        <v>11</v>
      </c>
      <c r="B271" s="2" t="s">
        <v>29</v>
      </c>
      <c r="C271" s="2" t="s">
        <v>152</v>
      </c>
      <c r="D271" s="2" t="s">
        <v>165</v>
      </c>
      <c r="E271" s="108" t="s">
        <v>166</v>
      </c>
      <c r="F271" s="101">
        <v>213526</v>
      </c>
      <c r="G271" s="101">
        <v>219734</v>
      </c>
      <c r="H271" s="101">
        <v>223721</v>
      </c>
      <c r="I271" s="155">
        <v>226973</v>
      </c>
      <c r="J271" s="41">
        <v>230188</v>
      </c>
      <c r="K271" s="41">
        <v>233144</v>
      </c>
      <c r="L271" s="2"/>
    </row>
    <row r="272" spans="1:12" x14ac:dyDescent="0.2">
      <c r="A272" s="2" t="s">
        <v>11</v>
      </c>
      <c r="B272" s="2" t="s">
        <v>29</v>
      </c>
      <c r="C272" s="2" t="s">
        <v>152</v>
      </c>
      <c r="D272" s="2" t="s">
        <v>167</v>
      </c>
      <c r="E272" s="108" t="s">
        <v>168</v>
      </c>
      <c r="F272" s="101">
        <v>38539</v>
      </c>
      <c r="G272" s="101">
        <v>39202</v>
      </c>
      <c r="H272" s="101">
        <v>39931</v>
      </c>
      <c r="I272" s="159">
        <v>40363</v>
      </c>
      <c r="J272" s="41">
        <v>40637</v>
      </c>
      <c r="K272" s="41">
        <v>41072</v>
      </c>
      <c r="L272" s="2"/>
    </row>
    <row r="273" spans="1:12" x14ac:dyDescent="0.2">
      <c r="A273" s="2" t="s">
        <v>11</v>
      </c>
      <c r="B273" s="2" t="s">
        <v>29</v>
      </c>
      <c r="C273" s="2" t="s">
        <v>152</v>
      </c>
      <c r="D273" s="2" t="s">
        <v>169</v>
      </c>
      <c r="E273" s="108" t="s">
        <v>170</v>
      </c>
      <c r="F273" s="33">
        <v>2.2400000000000002</v>
      </c>
      <c r="G273" s="33">
        <v>1.95</v>
      </c>
      <c r="H273" s="33">
        <v>3.45</v>
      </c>
      <c r="I273" s="33">
        <v>4.0199999999999996</v>
      </c>
      <c r="J273" s="33">
        <v>4.82</v>
      </c>
      <c r="K273" s="33">
        <v>4.53</v>
      </c>
      <c r="L273" s="2"/>
    </row>
    <row r="274" spans="1:12" x14ac:dyDescent="0.2">
      <c r="A274" s="2" t="s">
        <v>11</v>
      </c>
      <c r="B274" s="2" t="s">
        <v>29</v>
      </c>
      <c r="C274" s="2" t="s">
        <v>152</v>
      </c>
      <c r="D274" s="2" t="s">
        <v>171</v>
      </c>
      <c r="E274" s="108" t="s">
        <v>172</v>
      </c>
      <c r="F274" s="33">
        <v>2.14</v>
      </c>
      <c r="G274" s="33">
        <v>2.29</v>
      </c>
      <c r="H274" s="33">
        <v>5.59</v>
      </c>
      <c r="I274" s="33">
        <v>8</v>
      </c>
      <c r="J274" s="33">
        <v>8.15</v>
      </c>
      <c r="K274" s="33">
        <v>6.77</v>
      </c>
      <c r="L274" s="2"/>
    </row>
    <row r="275" spans="1:12" x14ac:dyDescent="0.2">
      <c r="A275" s="2" t="s">
        <v>11</v>
      </c>
      <c r="B275" s="2" t="s">
        <v>12</v>
      </c>
      <c r="C275" s="2" t="s">
        <v>173</v>
      </c>
      <c r="D275" s="2" t="s">
        <v>174</v>
      </c>
      <c r="E275" s="15" t="s">
        <v>175</v>
      </c>
      <c r="F275" s="111" t="s">
        <v>214</v>
      </c>
      <c r="G275" s="111" t="s">
        <v>214</v>
      </c>
      <c r="H275" s="111" t="s">
        <v>214</v>
      </c>
      <c r="I275" s="111" t="s">
        <v>214</v>
      </c>
      <c r="J275" s="111" t="s">
        <v>214</v>
      </c>
      <c r="K275" s="111" t="s">
        <v>214</v>
      </c>
      <c r="L275" s="2"/>
    </row>
    <row r="276" spans="1:12" x14ac:dyDescent="0.2">
      <c r="A276" s="2" t="s">
        <v>11</v>
      </c>
      <c r="B276" s="2" t="s">
        <v>12</v>
      </c>
      <c r="C276" s="2" t="s">
        <v>173</v>
      </c>
      <c r="D276" s="2" t="s">
        <v>174</v>
      </c>
      <c r="E276" s="15" t="s">
        <v>176</v>
      </c>
      <c r="F276" s="117">
        <v>6746</v>
      </c>
      <c r="G276" s="117">
        <v>6614</v>
      </c>
      <c r="H276" s="117">
        <v>1501</v>
      </c>
      <c r="I276" s="109">
        <v>6042</v>
      </c>
      <c r="J276" s="117">
        <v>9084</v>
      </c>
      <c r="K276" s="117">
        <v>9501</v>
      </c>
      <c r="L276" s="2"/>
    </row>
    <row r="277" spans="1:12" x14ac:dyDescent="0.2">
      <c r="A277" s="2" t="s">
        <v>11</v>
      </c>
      <c r="B277" s="2" t="s">
        <v>12</v>
      </c>
      <c r="C277" s="2" t="s">
        <v>173</v>
      </c>
      <c r="D277" s="2" t="s">
        <v>174</v>
      </c>
      <c r="E277" s="15" t="s">
        <v>177</v>
      </c>
      <c r="F277" s="117">
        <v>39322</v>
      </c>
      <c r="G277" s="117">
        <v>38820</v>
      </c>
      <c r="H277" s="117">
        <v>45135</v>
      </c>
      <c r="I277" s="109">
        <v>42225</v>
      </c>
      <c r="J277" s="117">
        <v>39145</v>
      </c>
      <c r="K277" s="117">
        <v>39546</v>
      </c>
      <c r="L277" s="2"/>
    </row>
    <row r="278" spans="1:12" x14ac:dyDescent="0.2">
      <c r="A278" s="2" t="s">
        <v>11</v>
      </c>
      <c r="B278" s="2" t="s">
        <v>12</v>
      </c>
      <c r="C278" s="2" t="s">
        <v>173</v>
      </c>
      <c r="D278" s="2" t="s">
        <v>174</v>
      </c>
      <c r="E278" s="15" t="s">
        <v>178</v>
      </c>
      <c r="F278" s="117">
        <v>2128</v>
      </c>
      <c r="G278" s="117">
        <v>2108</v>
      </c>
      <c r="H278" s="117">
        <v>2112</v>
      </c>
      <c r="I278" s="109">
        <v>2148</v>
      </c>
      <c r="J278" s="117">
        <v>2148</v>
      </c>
      <c r="K278" s="117">
        <v>2088</v>
      </c>
      <c r="L278" s="2"/>
    </row>
    <row r="279" spans="1:12" x14ac:dyDescent="0.2">
      <c r="A279" s="2" t="s">
        <v>11</v>
      </c>
      <c r="B279" s="2" t="s">
        <v>12</v>
      </c>
      <c r="C279" s="2" t="s">
        <v>173</v>
      </c>
      <c r="D279" s="2" t="s">
        <v>179</v>
      </c>
      <c r="E279" s="15" t="s">
        <v>180</v>
      </c>
      <c r="F279" s="41" t="s">
        <v>214</v>
      </c>
      <c r="G279" s="41" t="s">
        <v>214</v>
      </c>
      <c r="H279" s="41" t="s">
        <v>214</v>
      </c>
      <c r="I279" s="41" t="s">
        <v>214</v>
      </c>
      <c r="J279" s="41" t="s">
        <v>214</v>
      </c>
      <c r="K279" s="41" t="s">
        <v>214</v>
      </c>
      <c r="L279" s="2"/>
    </row>
    <row r="280" spans="1:12" x14ac:dyDescent="0.2">
      <c r="A280" s="2" t="s">
        <v>11</v>
      </c>
      <c r="B280" s="2" t="s">
        <v>12</v>
      </c>
      <c r="C280" s="2" t="s">
        <v>173</v>
      </c>
      <c r="D280" s="2" t="s">
        <v>179</v>
      </c>
      <c r="E280" s="15" t="s">
        <v>181</v>
      </c>
      <c r="F280" s="41">
        <v>22</v>
      </c>
      <c r="G280" s="41">
        <v>22</v>
      </c>
      <c r="H280" s="41">
        <v>21</v>
      </c>
      <c r="I280" s="41">
        <v>65</v>
      </c>
      <c r="J280" s="41">
        <v>91</v>
      </c>
      <c r="K280" s="41">
        <v>123</v>
      </c>
      <c r="L280" s="2"/>
    </row>
    <row r="281" spans="1:12" x14ac:dyDescent="0.2">
      <c r="A281" s="2" t="s">
        <v>11</v>
      </c>
      <c r="B281" s="2" t="s">
        <v>12</v>
      </c>
      <c r="C281" s="2" t="s">
        <v>173</v>
      </c>
      <c r="D281" s="2" t="s">
        <v>179</v>
      </c>
      <c r="E281" s="15" t="s">
        <v>182</v>
      </c>
      <c r="F281" s="41">
        <v>313</v>
      </c>
      <c r="G281" s="41">
        <v>326</v>
      </c>
      <c r="H281" s="41">
        <v>424</v>
      </c>
      <c r="I281" s="41">
        <v>574</v>
      </c>
      <c r="J281" s="41">
        <v>563</v>
      </c>
      <c r="K281" s="41">
        <v>539</v>
      </c>
      <c r="L281" s="2"/>
    </row>
    <row r="282" spans="1:12" x14ac:dyDescent="0.2">
      <c r="A282" s="2" t="s">
        <v>11</v>
      </c>
      <c r="B282" s="2" t="s">
        <v>12</v>
      </c>
      <c r="C282" s="2" t="s">
        <v>173</v>
      </c>
      <c r="D282" s="2" t="s">
        <v>179</v>
      </c>
      <c r="E282" s="15" t="s">
        <v>183</v>
      </c>
      <c r="F282" s="41">
        <v>29</v>
      </c>
      <c r="G282" s="41">
        <v>26</v>
      </c>
      <c r="H282" s="41">
        <v>23</v>
      </c>
      <c r="I282" s="41">
        <v>42</v>
      </c>
      <c r="J282" s="41">
        <v>42</v>
      </c>
      <c r="K282" s="41">
        <v>40</v>
      </c>
      <c r="L282" s="2"/>
    </row>
    <row r="283" spans="1:12" x14ac:dyDescent="0.2">
      <c r="A283" s="2" t="s">
        <v>11</v>
      </c>
      <c r="B283" s="2" t="s">
        <v>12</v>
      </c>
      <c r="C283" s="2" t="s">
        <v>173</v>
      </c>
      <c r="D283" s="2" t="s">
        <v>179</v>
      </c>
      <c r="E283" s="15" t="s">
        <v>184</v>
      </c>
      <c r="F283" s="41">
        <f t="shared" ref="F283:J283" si="4">SUM(F280:F282)</f>
        <v>364</v>
      </c>
      <c r="G283" s="41">
        <f t="shared" si="4"/>
        <v>374</v>
      </c>
      <c r="H283" s="41">
        <f t="shared" si="4"/>
        <v>468</v>
      </c>
      <c r="I283" s="41">
        <f t="shared" si="4"/>
        <v>681</v>
      </c>
      <c r="J283" s="41">
        <f t="shared" si="4"/>
        <v>696</v>
      </c>
      <c r="K283" s="41">
        <v>702</v>
      </c>
      <c r="L283" s="2"/>
    </row>
    <row r="284" spans="1:12" x14ac:dyDescent="0.2">
      <c r="A284" s="2" t="s">
        <v>11</v>
      </c>
      <c r="B284" s="2" t="s">
        <v>12</v>
      </c>
      <c r="C284" s="2" t="s">
        <v>173</v>
      </c>
      <c r="D284" s="2" t="s">
        <v>185</v>
      </c>
      <c r="E284" s="15" t="s">
        <v>216</v>
      </c>
      <c r="F284" s="41" t="s">
        <v>214</v>
      </c>
      <c r="G284" s="41" t="s">
        <v>214</v>
      </c>
      <c r="H284" s="41" t="s">
        <v>214</v>
      </c>
      <c r="I284" s="41" t="s">
        <v>214</v>
      </c>
      <c r="J284" s="41" t="s">
        <v>214</v>
      </c>
      <c r="K284" s="41" t="s">
        <v>214</v>
      </c>
      <c r="L284" s="2"/>
    </row>
    <row r="285" spans="1:12" x14ac:dyDescent="0.2">
      <c r="A285" s="2" t="s">
        <v>11</v>
      </c>
      <c r="B285" s="2" t="s">
        <v>12</v>
      </c>
      <c r="C285" s="2" t="s">
        <v>173</v>
      </c>
      <c r="D285" s="2" t="s">
        <v>185</v>
      </c>
      <c r="E285" s="15" t="s">
        <v>217</v>
      </c>
      <c r="F285" s="33">
        <v>35.4</v>
      </c>
      <c r="G285" s="33">
        <v>33.243574529647823</v>
      </c>
      <c r="H285" s="33">
        <v>1.6485800149154661</v>
      </c>
      <c r="I285" s="45">
        <v>5.4088000463867196</v>
      </c>
      <c r="J285" s="33">
        <v>2.9</v>
      </c>
      <c r="K285" s="33">
        <v>3</v>
      </c>
      <c r="L285" s="2"/>
    </row>
    <row r="286" spans="1:12" x14ac:dyDescent="0.2">
      <c r="A286" s="2" t="s">
        <v>11</v>
      </c>
      <c r="B286" s="2" t="s">
        <v>12</v>
      </c>
      <c r="C286" s="2" t="s">
        <v>173</v>
      </c>
      <c r="D286" s="2" t="s">
        <v>185</v>
      </c>
      <c r="E286" s="15" t="s">
        <v>218</v>
      </c>
      <c r="F286" s="178">
        <v>2168.9</v>
      </c>
      <c r="G286" s="178">
        <v>2252.8674315600865</v>
      </c>
      <c r="H286" s="178">
        <v>2187.6000000000004</v>
      </c>
      <c r="I286" s="179">
        <v>2161.4604587550789</v>
      </c>
      <c r="J286" s="178">
        <v>2107.3000000000002</v>
      </c>
      <c r="K286" s="178">
        <v>2083</v>
      </c>
      <c r="L286" s="2"/>
    </row>
    <row r="287" spans="1:12" x14ac:dyDescent="0.2">
      <c r="A287" s="2" t="s">
        <v>11</v>
      </c>
      <c r="B287" s="2" t="s">
        <v>12</v>
      </c>
      <c r="C287" s="2" t="s">
        <v>173</v>
      </c>
      <c r="D287" s="2" t="s">
        <v>185</v>
      </c>
      <c r="E287" s="15" t="s">
        <v>219</v>
      </c>
      <c r="F287" s="178">
        <v>3217.8</v>
      </c>
      <c r="G287" s="178">
        <v>3272.9866901361047</v>
      </c>
      <c r="H287" s="178">
        <v>3257.5285274904595</v>
      </c>
      <c r="I287" s="179">
        <v>3315.9547379844239</v>
      </c>
      <c r="J287" s="178">
        <v>3340.1</v>
      </c>
      <c r="K287" s="178">
        <v>3327.8</v>
      </c>
      <c r="L287" s="2"/>
    </row>
    <row r="288" spans="1:12" x14ac:dyDescent="0.2">
      <c r="A288" s="2" t="s">
        <v>11</v>
      </c>
      <c r="B288" s="2" t="s">
        <v>12</v>
      </c>
      <c r="C288" s="2" t="s">
        <v>173</v>
      </c>
      <c r="D288" s="2" t="s">
        <v>185</v>
      </c>
      <c r="E288" s="15" t="s">
        <v>220</v>
      </c>
      <c r="F288" s="41" t="s">
        <v>214</v>
      </c>
      <c r="G288" s="41" t="s">
        <v>214</v>
      </c>
      <c r="H288" s="41" t="s">
        <v>214</v>
      </c>
      <c r="I288" s="41" t="s">
        <v>214</v>
      </c>
      <c r="J288" s="41" t="s">
        <v>214</v>
      </c>
      <c r="K288" s="41" t="s">
        <v>214</v>
      </c>
      <c r="L288" s="2"/>
    </row>
    <row r="289" spans="1:12" x14ac:dyDescent="0.2">
      <c r="A289" s="2" t="s">
        <v>11</v>
      </c>
      <c r="B289" s="2" t="s">
        <v>12</v>
      </c>
      <c r="C289" s="2" t="s">
        <v>173</v>
      </c>
      <c r="D289" s="2" t="s">
        <v>185</v>
      </c>
      <c r="E289" s="15" t="s">
        <v>223</v>
      </c>
      <c r="F289" s="33">
        <v>298.2</v>
      </c>
      <c r="G289" s="33">
        <v>303.41621617200036</v>
      </c>
      <c r="H289" s="33">
        <v>145.25475735663301</v>
      </c>
      <c r="I289" s="45">
        <v>293.42174803409512</v>
      </c>
      <c r="J289" s="33">
        <v>449.6</v>
      </c>
      <c r="K289" s="33">
        <v>512.20000000000005</v>
      </c>
      <c r="L289" s="2"/>
    </row>
    <row r="290" spans="1:12" x14ac:dyDescent="0.2">
      <c r="A290" s="2" t="s">
        <v>11</v>
      </c>
      <c r="B290" s="2" t="s">
        <v>12</v>
      </c>
      <c r="C290" s="2" t="s">
        <v>173</v>
      </c>
      <c r="D290" s="2" t="s">
        <v>185</v>
      </c>
      <c r="E290" s="15" t="s">
        <v>222</v>
      </c>
      <c r="F290" s="178">
        <v>1773.3</v>
      </c>
      <c r="G290" s="178">
        <v>1959.1661904969521</v>
      </c>
      <c r="H290" s="178">
        <v>2235.0699999999997</v>
      </c>
      <c r="I290" s="179">
        <v>2118.1184354562506</v>
      </c>
      <c r="J290" s="178">
        <v>1951.3</v>
      </c>
      <c r="K290" s="178">
        <v>1949.2</v>
      </c>
      <c r="L290" s="2"/>
    </row>
    <row r="291" spans="1:12" x14ac:dyDescent="0.2">
      <c r="A291" s="2" t="s">
        <v>11</v>
      </c>
      <c r="B291" s="2" t="s">
        <v>12</v>
      </c>
      <c r="C291" s="2" t="s">
        <v>173</v>
      </c>
      <c r="D291" s="2" t="s">
        <v>185</v>
      </c>
      <c r="E291" s="15" t="s">
        <v>221</v>
      </c>
      <c r="F291" s="33">
        <v>48.5</v>
      </c>
      <c r="G291" s="33">
        <v>50.815280076465626</v>
      </c>
      <c r="H291" s="33">
        <v>54.13614223934654</v>
      </c>
      <c r="I291" s="45">
        <v>54.491130062208228</v>
      </c>
      <c r="J291" s="33">
        <v>54.8</v>
      </c>
      <c r="K291" s="33">
        <v>56.2</v>
      </c>
      <c r="L291" s="2"/>
    </row>
    <row r="292" spans="1:12" x14ac:dyDescent="0.2">
      <c r="A292" s="2" t="s">
        <v>11</v>
      </c>
      <c r="B292" s="2" t="s">
        <v>12</v>
      </c>
      <c r="C292" s="2" t="s">
        <v>173</v>
      </c>
      <c r="D292" s="2" t="s">
        <v>186</v>
      </c>
      <c r="E292" s="15" t="s">
        <v>187</v>
      </c>
      <c r="F292" s="111" t="s">
        <v>214</v>
      </c>
      <c r="G292" s="111" t="s">
        <v>214</v>
      </c>
      <c r="H292" s="111" t="s">
        <v>214</v>
      </c>
      <c r="I292" s="111" t="s">
        <v>214</v>
      </c>
      <c r="J292" s="111" t="s">
        <v>214</v>
      </c>
      <c r="K292" s="111" t="s">
        <v>214</v>
      </c>
      <c r="L292" s="2"/>
    </row>
    <row r="293" spans="1:12" x14ac:dyDescent="0.2">
      <c r="A293" s="2" t="s">
        <v>11</v>
      </c>
      <c r="B293" s="2" t="s">
        <v>12</v>
      </c>
      <c r="C293" s="2" t="s">
        <v>173</v>
      </c>
      <c r="D293" s="2" t="s">
        <v>186</v>
      </c>
      <c r="E293" s="15" t="s">
        <v>188</v>
      </c>
      <c r="F293" s="117">
        <v>4396</v>
      </c>
      <c r="G293" s="117">
        <v>4452</v>
      </c>
      <c r="H293" s="117">
        <v>4421</v>
      </c>
      <c r="I293" s="109">
        <v>4373</v>
      </c>
      <c r="J293" s="117">
        <v>4333</v>
      </c>
      <c r="K293" s="117">
        <v>4280</v>
      </c>
      <c r="L293" s="2"/>
    </row>
    <row r="294" spans="1:12" x14ac:dyDescent="0.2">
      <c r="A294" s="2" t="s">
        <v>11</v>
      </c>
      <c r="B294" s="2" t="s">
        <v>12</v>
      </c>
      <c r="C294" s="2" t="s">
        <v>173</v>
      </c>
      <c r="D294" s="2" t="s">
        <v>186</v>
      </c>
      <c r="E294" s="15" t="s">
        <v>189</v>
      </c>
      <c r="F294" s="111" t="s">
        <v>214</v>
      </c>
      <c r="G294" s="111" t="s">
        <v>214</v>
      </c>
      <c r="H294" s="111" t="s">
        <v>214</v>
      </c>
      <c r="I294" s="111" t="s">
        <v>214</v>
      </c>
      <c r="J294" s="111" t="s">
        <v>214</v>
      </c>
      <c r="K294" s="111" t="s">
        <v>214</v>
      </c>
      <c r="L294" s="2"/>
    </row>
    <row r="295" spans="1:12" x14ac:dyDescent="0.2">
      <c r="A295" s="2" t="s">
        <v>11</v>
      </c>
      <c r="B295" s="2" t="s">
        <v>12</v>
      </c>
      <c r="C295" s="2" t="s">
        <v>173</v>
      </c>
      <c r="D295" s="2" t="s">
        <v>186</v>
      </c>
      <c r="E295" s="15" t="s">
        <v>190</v>
      </c>
      <c r="F295" s="111">
        <v>767</v>
      </c>
      <c r="G295" s="111">
        <v>786</v>
      </c>
      <c r="H295" s="111">
        <v>801</v>
      </c>
      <c r="I295" s="110">
        <v>809</v>
      </c>
      <c r="J295" s="111">
        <v>802</v>
      </c>
      <c r="K295" s="111">
        <v>801</v>
      </c>
      <c r="L295" s="2"/>
    </row>
    <row r="296" spans="1:12" x14ac:dyDescent="0.2">
      <c r="A296" s="2" t="s">
        <v>11</v>
      </c>
      <c r="B296" s="2" t="s">
        <v>12</v>
      </c>
      <c r="C296" s="2" t="s">
        <v>173</v>
      </c>
      <c r="D296" s="2" t="s">
        <v>191</v>
      </c>
      <c r="E296" s="15" t="s">
        <v>192</v>
      </c>
      <c r="F296" s="111" t="s">
        <v>214</v>
      </c>
      <c r="G296" s="111" t="s">
        <v>214</v>
      </c>
      <c r="H296" s="111" t="s">
        <v>214</v>
      </c>
      <c r="I296" s="111" t="s">
        <v>214</v>
      </c>
      <c r="J296" s="41" t="s">
        <v>214</v>
      </c>
      <c r="K296" s="41" t="s">
        <v>214</v>
      </c>
      <c r="L296" s="2"/>
    </row>
    <row r="297" spans="1:12" x14ac:dyDescent="0.2">
      <c r="A297" s="2" t="s">
        <v>11</v>
      </c>
      <c r="B297" s="2" t="s">
        <v>12</v>
      </c>
      <c r="C297" s="2" t="s">
        <v>173</v>
      </c>
      <c r="D297" s="2" t="s">
        <v>193</v>
      </c>
      <c r="E297" s="15" t="s">
        <v>194</v>
      </c>
      <c r="F297" s="111" t="s">
        <v>214</v>
      </c>
      <c r="G297" s="111" t="s">
        <v>214</v>
      </c>
      <c r="H297" s="111" t="s">
        <v>214</v>
      </c>
      <c r="I297" s="111" t="s">
        <v>214</v>
      </c>
      <c r="J297" s="41" t="s">
        <v>214</v>
      </c>
      <c r="K297" s="41" t="s">
        <v>214</v>
      </c>
      <c r="L297" s="2"/>
    </row>
    <row r="298" spans="1:12" x14ac:dyDescent="0.2">
      <c r="A298" s="2" t="s">
        <v>11</v>
      </c>
      <c r="B298" s="2" t="s">
        <v>12</v>
      </c>
      <c r="C298" s="2" t="s">
        <v>173</v>
      </c>
      <c r="D298" s="2" t="s">
        <v>195</v>
      </c>
      <c r="E298" s="15" t="s">
        <v>196</v>
      </c>
      <c r="F298" s="67">
        <v>58841</v>
      </c>
      <c r="G298" s="67">
        <v>58594</v>
      </c>
      <c r="H298" s="67">
        <v>57888</v>
      </c>
      <c r="I298" s="67">
        <v>58665</v>
      </c>
      <c r="J298" s="67">
        <v>57773</v>
      </c>
      <c r="K298" s="67">
        <v>57322</v>
      </c>
      <c r="L298" s="2"/>
    </row>
    <row r="299" spans="1:12" x14ac:dyDescent="0.2">
      <c r="A299" s="2" t="s">
        <v>11</v>
      </c>
      <c r="B299" s="2" t="s">
        <v>12</v>
      </c>
      <c r="C299" s="2" t="s">
        <v>173</v>
      </c>
      <c r="D299" s="2" t="s">
        <v>197</v>
      </c>
      <c r="E299" s="15" t="s">
        <v>198</v>
      </c>
      <c r="F299" s="111" t="s">
        <v>214</v>
      </c>
      <c r="G299" s="111" t="s">
        <v>214</v>
      </c>
      <c r="H299" s="111" t="s">
        <v>214</v>
      </c>
      <c r="I299" s="111" t="s">
        <v>214</v>
      </c>
      <c r="J299" s="111" t="s">
        <v>214</v>
      </c>
      <c r="K299" s="111" t="s">
        <v>214</v>
      </c>
      <c r="L299" s="2"/>
    </row>
    <row r="300" spans="1:12" x14ac:dyDescent="0.2">
      <c r="A300" s="2" t="s">
        <v>11</v>
      </c>
      <c r="B300" s="2" t="s">
        <v>28</v>
      </c>
      <c r="C300" s="2" t="s">
        <v>173</v>
      </c>
      <c r="D300" s="2" t="s">
        <v>174</v>
      </c>
      <c r="E300" s="15" t="s">
        <v>175</v>
      </c>
      <c r="F300" s="111" t="s">
        <v>214</v>
      </c>
      <c r="G300" s="111" t="s">
        <v>214</v>
      </c>
      <c r="H300" s="111" t="s">
        <v>214</v>
      </c>
      <c r="I300" s="111" t="s">
        <v>214</v>
      </c>
      <c r="J300" s="111" t="s">
        <v>214</v>
      </c>
      <c r="K300" s="111" t="s">
        <v>214</v>
      </c>
      <c r="L300" s="2"/>
    </row>
    <row r="301" spans="1:12" x14ac:dyDescent="0.2">
      <c r="A301" s="2" t="s">
        <v>11</v>
      </c>
      <c r="B301" s="2" t="s">
        <v>28</v>
      </c>
      <c r="C301" s="2" t="s">
        <v>173</v>
      </c>
      <c r="D301" s="2" t="s">
        <v>174</v>
      </c>
      <c r="E301" s="15" t="s">
        <v>176</v>
      </c>
      <c r="F301" s="111" t="s">
        <v>214</v>
      </c>
      <c r="G301" s="111" t="s">
        <v>214</v>
      </c>
      <c r="H301" s="111" t="s">
        <v>214</v>
      </c>
      <c r="I301" s="111" t="s">
        <v>214</v>
      </c>
      <c r="J301" s="111" t="s">
        <v>214</v>
      </c>
      <c r="K301" s="111" t="s">
        <v>214</v>
      </c>
      <c r="L301" s="2"/>
    </row>
    <row r="302" spans="1:12" x14ac:dyDescent="0.2">
      <c r="A302" s="2" t="s">
        <v>11</v>
      </c>
      <c r="B302" s="2" t="s">
        <v>28</v>
      </c>
      <c r="C302" s="2" t="s">
        <v>173</v>
      </c>
      <c r="D302" s="2" t="s">
        <v>174</v>
      </c>
      <c r="E302" s="15" t="s">
        <v>177</v>
      </c>
      <c r="F302" s="111">
        <v>190</v>
      </c>
      <c r="G302" s="111">
        <v>190</v>
      </c>
      <c r="H302" s="111">
        <v>190</v>
      </c>
      <c r="I302" s="110">
        <v>190</v>
      </c>
      <c r="J302" s="111">
        <v>191</v>
      </c>
      <c r="K302" s="111">
        <v>191</v>
      </c>
      <c r="L302" s="2"/>
    </row>
    <row r="303" spans="1:12" x14ac:dyDescent="0.2">
      <c r="A303" s="2" t="s">
        <v>11</v>
      </c>
      <c r="B303" s="2" t="s">
        <v>28</v>
      </c>
      <c r="C303" s="2" t="s">
        <v>173</v>
      </c>
      <c r="D303" s="2" t="s">
        <v>174</v>
      </c>
      <c r="E303" s="15" t="s">
        <v>178</v>
      </c>
      <c r="F303" s="111" t="s">
        <v>214</v>
      </c>
      <c r="G303" s="111" t="s">
        <v>214</v>
      </c>
      <c r="H303" s="111" t="s">
        <v>214</v>
      </c>
      <c r="I303" s="111" t="s">
        <v>214</v>
      </c>
      <c r="J303" s="111" t="s">
        <v>214</v>
      </c>
      <c r="K303" s="111" t="s">
        <v>214</v>
      </c>
      <c r="L303" s="2"/>
    </row>
    <row r="304" spans="1:12" x14ac:dyDescent="0.2">
      <c r="A304" s="2" t="s">
        <v>11</v>
      </c>
      <c r="B304" s="2" t="s">
        <v>28</v>
      </c>
      <c r="C304" s="2" t="s">
        <v>173</v>
      </c>
      <c r="D304" s="2" t="s">
        <v>179</v>
      </c>
      <c r="E304" s="15" t="s">
        <v>180</v>
      </c>
      <c r="F304" s="111" t="s">
        <v>214</v>
      </c>
      <c r="G304" s="111" t="s">
        <v>214</v>
      </c>
      <c r="H304" s="111" t="s">
        <v>214</v>
      </c>
      <c r="I304" s="111" t="s">
        <v>214</v>
      </c>
      <c r="J304" s="111" t="s">
        <v>214</v>
      </c>
      <c r="K304" s="111" t="s">
        <v>214</v>
      </c>
      <c r="L304" s="2"/>
    </row>
    <row r="305" spans="1:12" x14ac:dyDescent="0.2">
      <c r="A305" s="2" t="s">
        <v>11</v>
      </c>
      <c r="B305" s="2" t="s">
        <v>28</v>
      </c>
      <c r="C305" s="2" t="s">
        <v>173</v>
      </c>
      <c r="D305" s="2" t="s">
        <v>179</v>
      </c>
      <c r="E305" s="15" t="s">
        <v>181</v>
      </c>
      <c r="F305" s="111" t="s">
        <v>214</v>
      </c>
      <c r="G305" s="111" t="s">
        <v>214</v>
      </c>
      <c r="H305" s="111" t="s">
        <v>214</v>
      </c>
      <c r="I305" s="111" t="s">
        <v>214</v>
      </c>
      <c r="J305" s="111" t="s">
        <v>214</v>
      </c>
      <c r="K305" s="111" t="s">
        <v>214</v>
      </c>
      <c r="L305" s="2"/>
    </row>
    <row r="306" spans="1:12" x14ac:dyDescent="0.2">
      <c r="A306" s="2" t="s">
        <v>11</v>
      </c>
      <c r="B306" s="2" t="s">
        <v>28</v>
      </c>
      <c r="C306" s="2" t="s">
        <v>173</v>
      </c>
      <c r="D306" s="2" t="s">
        <v>179</v>
      </c>
      <c r="E306" s="15" t="s">
        <v>182</v>
      </c>
      <c r="F306" s="41">
        <v>337</v>
      </c>
      <c r="G306" s="41">
        <v>337</v>
      </c>
      <c r="H306" s="41">
        <v>338</v>
      </c>
      <c r="I306" s="41">
        <v>338</v>
      </c>
      <c r="J306" s="41">
        <v>338</v>
      </c>
      <c r="K306" s="41">
        <v>338</v>
      </c>
      <c r="L306" s="2"/>
    </row>
    <row r="307" spans="1:12" x14ac:dyDescent="0.2">
      <c r="A307" s="2" t="s">
        <v>11</v>
      </c>
      <c r="B307" s="2" t="s">
        <v>28</v>
      </c>
      <c r="C307" s="2" t="s">
        <v>173</v>
      </c>
      <c r="D307" s="2" t="s">
        <v>179</v>
      </c>
      <c r="E307" s="15" t="s">
        <v>183</v>
      </c>
      <c r="F307" s="111" t="s">
        <v>214</v>
      </c>
      <c r="G307" s="111" t="s">
        <v>214</v>
      </c>
      <c r="H307" s="111" t="s">
        <v>214</v>
      </c>
      <c r="I307" s="111" t="s">
        <v>214</v>
      </c>
      <c r="J307" s="111" t="s">
        <v>214</v>
      </c>
      <c r="K307" s="111" t="s">
        <v>214</v>
      </c>
      <c r="L307" s="2"/>
    </row>
    <row r="308" spans="1:12" x14ac:dyDescent="0.2">
      <c r="A308" s="2" t="s">
        <v>11</v>
      </c>
      <c r="B308" s="2" t="s">
        <v>28</v>
      </c>
      <c r="C308" s="2" t="s">
        <v>173</v>
      </c>
      <c r="D308" s="2" t="s">
        <v>179</v>
      </c>
      <c r="E308" s="15" t="s">
        <v>184</v>
      </c>
      <c r="F308" s="41">
        <v>337</v>
      </c>
      <c r="G308" s="41">
        <v>337</v>
      </c>
      <c r="H308" s="41">
        <v>338</v>
      </c>
      <c r="I308" s="41">
        <v>338</v>
      </c>
      <c r="J308" s="41">
        <v>338</v>
      </c>
      <c r="K308" s="41">
        <v>338</v>
      </c>
      <c r="L308" s="2"/>
    </row>
    <row r="309" spans="1:12" x14ac:dyDescent="0.2">
      <c r="A309" s="2" t="s">
        <v>11</v>
      </c>
      <c r="B309" s="2" t="s">
        <v>28</v>
      </c>
      <c r="C309" s="2" t="s">
        <v>173</v>
      </c>
      <c r="D309" s="2" t="s">
        <v>185</v>
      </c>
      <c r="E309" s="15" t="s">
        <v>216</v>
      </c>
      <c r="F309" s="111" t="s">
        <v>214</v>
      </c>
      <c r="G309" s="111" t="s">
        <v>214</v>
      </c>
      <c r="H309" s="111" t="s">
        <v>214</v>
      </c>
      <c r="I309" s="111" t="s">
        <v>214</v>
      </c>
      <c r="J309" s="111" t="s">
        <v>214</v>
      </c>
      <c r="K309" s="111" t="s">
        <v>214</v>
      </c>
      <c r="L309" s="2"/>
    </row>
    <row r="310" spans="1:12" x14ac:dyDescent="0.2">
      <c r="A310" s="2" t="s">
        <v>11</v>
      </c>
      <c r="B310" s="2" t="s">
        <v>28</v>
      </c>
      <c r="C310" s="2" t="s">
        <v>173</v>
      </c>
      <c r="D310" s="2" t="s">
        <v>185</v>
      </c>
      <c r="E310" s="15" t="s">
        <v>217</v>
      </c>
      <c r="F310" s="111" t="s">
        <v>214</v>
      </c>
      <c r="G310" s="111" t="s">
        <v>214</v>
      </c>
      <c r="H310" s="111" t="s">
        <v>214</v>
      </c>
      <c r="I310" s="111" t="s">
        <v>214</v>
      </c>
      <c r="J310" s="111" t="s">
        <v>214</v>
      </c>
      <c r="K310" s="111" t="s">
        <v>214</v>
      </c>
      <c r="L310" s="2"/>
    </row>
    <row r="311" spans="1:12" x14ac:dyDescent="0.2">
      <c r="A311" s="2" t="s">
        <v>11</v>
      </c>
      <c r="B311" s="2" t="s">
        <v>28</v>
      </c>
      <c r="C311" s="2" t="s">
        <v>173</v>
      </c>
      <c r="D311" s="2" t="s">
        <v>185</v>
      </c>
      <c r="E311" s="51" t="s">
        <v>218</v>
      </c>
      <c r="F311" s="33">
        <v>4.5999999999999996</v>
      </c>
      <c r="G311" s="33">
        <v>4.5999999999999996</v>
      </c>
      <c r="H311" s="33">
        <v>4.5999999999999996</v>
      </c>
      <c r="I311" s="45">
        <v>4.5999999999999996</v>
      </c>
      <c r="J311" s="33">
        <v>4.5999999999999996</v>
      </c>
      <c r="K311" s="33">
        <v>4.5999999999999996</v>
      </c>
      <c r="L311" s="2"/>
    </row>
    <row r="312" spans="1:12" x14ac:dyDescent="0.2">
      <c r="A312" s="2" t="s">
        <v>11</v>
      </c>
      <c r="B312" s="2" t="s">
        <v>28</v>
      </c>
      <c r="C312" s="2" t="s">
        <v>173</v>
      </c>
      <c r="D312" s="2" t="s">
        <v>185</v>
      </c>
      <c r="E312" s="15" t="s">
        <v>219</v>
      </c>
      <c r="F312" s="111" t="s">
        <v>214</v>
      </c>
      <c r="G312" s="111" t="s">
        <v>214</v>
      </c>
      <c r="H312" s="111" t="s">
        <v>214</v>
      </c>
      <c r="I312" s="111" t="s">
        <v>214</v>
      </c>
      <c r="J312" s="111" t="s">
        <v>214</v>
      </c>
      <c r="K312" s="111" t="s">
        <v>214</v>
      </c>
      <c r="L312" s="2"/>
    </row>
    <row r="313" spans="1:12" x14ac:dyDescent="0.2">
      <c r="A313" s="2" t="s">
        <v>11</v>
      </c>
      <c r="B313" s="2" t="s">
        <v>28</v>
      </c>
      <c r="C313" s="2" t="s">
        <v>173</v>
      </c>
      <c r="D313" s="2" t="s">
        <v>185</v>
      </c>
      <c r="E313" s="15" t="s">
        <v>220</v>
      </c>
      <c r="F313" s="111" t="s">
        <v>214</v>
      </c>
      <c r="G313" s="111" t="s">
        <v>214</v>
      </c>
      <c r="H313" s="111" t="s">
        <v>214</v>
      </c>
      <c r="I313" s="111" t="s">
        <v>214</v>
      </c>
      <c r="J313" s="111" t="s">
        <v>214</v>
      </c>
      <c r="K313" s="111" t="s">
        <v>214</v>
      </c>
      <c r="L313" s="2"/>
    </row>
    <row r="314" spans="1:12" x14ac:dyDescent="0.2">
      <c r="A314" s="2" t="s">
        <v>11</v>
      </c>
      <c r="B314" s="2" t="s">
        <v>28</v>
      </c>
      <c r="C314" s="2" t="s">
        <v>173</v>
      </c>
      <c r="D314" s="2" t="s">
        <v>185</v>
      </c>
      <c r="E314" s="15" t="s">
        <v>223</v>
      </c>
      <c r="F314" s="111" t="s">
        <v>214</v>
      </c>
      <c r="G314" s="111" t="s">
        <v>214</v>
      </c>
      <c r="H314" s="111" t="s">
        <v>214</v>
      </c>
      <c r="I314" s="111" t="s">
        <v>214</v>
      </c>
      <c r="J314" s="111" t="s">
        <v>214</v>
      </c>
      <c r="K314" s="111" t="s">
        <v>214</v>
      </c>
      <c r="L314" s="2"/>
    </row>
    <row r="315" spans="1:12" x14ac:dyDescent="0.2">
      <c r="A315" s="2" t="s">
        <v>11</v>
      </c>
      <c r="B315" s="2" t="s">
        <v>28</v>
      </c>
      <c r="C315" s="2" t="s">
        <v>173</v>
      </c>
      <c r="D315" s="2" t="s">
        <v>185</v>
      </c>
      <c r="E315" s="51" t="s">
        <v>222</v>
      </c>
      <c r="F315" s="112">
        <v>40.299999999999997</v>
      </c>
      <c r="G315" s="112">
        <v>40.299999999999997</v>
      </c>
      <c r="H315" s="112">
        <v>40.700000000000003</v>
      </c>
      <c r="I315" s="112">
        <v>40.700000000000003</v>
      </c>
      <c r="J315" s="112">
        <v>40.700000000000003</v>
      </c>
      <c r="K315" s="112">
        <v>40.700000000000003</v>
      </c>
      <c r="L315" s="2"/>
    </row>
    <row r="316" spans="1:12" x14ac:dyDescent="0.2">
      <c r="A316" s="2" t="s">
        <v>11</v>
      </c>
      <c r="B316" s="2" t="s">
        <v>28</v>
      </c>
      <c r="C316" s="2" t="s">
        <v>173</v>
      </c>
      <c r="D316" s="2" t="s">
        <v>185</v>
      </c>
      <c r="E316" s="15" t="s">
        <v>221</v>
      </c>
      <c r="F316" s="111" t="s">
        <v>214</v>
      </c>
      <c r="G316" s="111" t="s">
        <v>214</v>
      </c>
      <c r="H316" s="111" t="s">
        <v>214</v>
      </c>
      <c r="I316" s="111" t="s">
        <v>214</v>
      </c>
      <c r="J316" s="111" t="s">
        <v>214</v>
      </c>
      <c r="K316" s="111" t="s">
        <v>214</v>
      </c>
      <c r="L316" s="2"/>
    </row>
    <row r="317" spans="1:12" x14ac:dyDescent="0.2">
      <c r="A317" s="2" t="s">
        <v>11</v>
      </c>
      <c r="B317" s="2" t="s">
        <v>28</v>
      </c>
      <c r="C317" s="2" t="s">
        <v>173</v>
      </c>
      <c r="D317" s="2" t="s">
        <v>186</v>
      </c>
      <c r="E317" s="15" t="s">
        <v>187</v>
      </c>
      <c r="F317" s="111">
        <v>2</v>
      </c>
      <c r="G317" s="111">
        <v>2</v>
      </c>
      <c r="H317" s="111">
        <v>3</v>
      </c>
      <c r="I317" s="110">
        <v>3</v>
      </c>
      <c r="J317" s="111">
        <v>3</v>
      </c>
      <c r="K317" s="111">
        <v>3</v>
      </c>
      <c r="L317" s="2"/>
    </row>
    <row r="318" spans="1:12" x14ac:dyDescent="0.2">
      <c r="A318" s="2" t="s">
        <v>11</v>
      </c>
      <c r="B318" s="2" t="s">
        <v>28</v>
      </c>
      <c r="C318" s="2" t="s">
        <v>173</v>
      </c>
      <c r="D318" s="2" t="s">
        <v>186</v>
      </c>
      <c r="E318" s="15" t="s">
        <v>188</v>
      </c>
      <c r="F318" s="111">
        <v>15</v>
      </c>
      <c r="G318" s="111">
        <v>15</v>
      </c>
      <c r="H318" s="111">
        <v>16</v>
      </c>
      <c r="I318" s="110">
        <v>16</v>
      </c>
      <c r="J318" s="111">
        <v>17</v>
      </c>
      <c r="K318" s="111">
        <v>17</v>
      </c>
      <c r="L318" s="2"/>
    </row>
    <row r="319" spans="1:12" x14ac:dyDescent="0.2">
      <c r="A319" s="2" t="s">
        <v>11</v>
      </c>
      <c r="B319" s="2" t="s">
        <v>28</v>
      </c>
      <c r="C319" s="2" t="s">
        <v>173</v>
      </c>
      <c r="D319" s="2" t="s">
        <v>186</v>
      </c>
      <c r="E319" s="15" t="s">
        <v>189</v>
      </c>
      <c r="F319" s="111">
        <v>2</v>
      </c>
      <c r="G319" s="111">
        <v>2</v>
      </c>
      <c r="H319" s="111">
        <v>3</v>
      </c>
      <c r="I319" s="110">
        <v>3</v>
      </c>
      <c r="J319" s="111">
        <v>3</v>
      </c>
      <c r="K319" s="111">
        <v>3</v>
      </c>
      <c r="L319" s="2"/>
    </row>
    <row r="320" spans="1:12" x14ac:dyDescent="0.2">
      <c r="A320" s="2" t="s">
        <v>11</v>
      </c>
      <c r="B320" s="2" t="s">
        <v>28</v>
      </c>
      <c r="C320" s="2" t="s">
        <v>173</v>
      </c>
      <c r="D320" s="2" t="s">
        <v>186</v>
      </c>
      <c r="E320" s="15" t="s">
        <v>190</v>
      </c>
      <c r="F320" s="111">
        <v>4</v>
      </c>
      <c r="G320" s="111">
        <v>4</v>
      </c>
      <c r="H320" s="111">
        <v>4</v>
      </c>
      <c r="I320" s="110">
        <v>4</v>
      </c>
      <c r="J320" s="111">
        <v>5</v>
      </c>
      <c r="K320" s="111">
        <v>5</v>
      </c>
      <c r="L320" s="2"/>
    </row>
    <row r="321" spans="1:12" x14ac:dyDescent="0.2">
      <c r="A321" s="2" t="s">
        <v>11</v>
      </c>
      <c r="B321" s="2" t="s">
        <v>28</v>
      </c>
      <c r="C321" s="2" t="s">
        <v>173</v>
      </c>
      <c r="D321" s="2" t="s">
        <v>191</v>
      </c>
      <c r="E321" s="15" t="s">
        <v>192</v>
      </c>
      <c r="F321" s="33">
        <v>0.2</v>
      </c>
      <c r="G321" s="33">
        <v>0.2</v>
      </c>
      <c r="H321" s="33">
        <v>0.2</v>
      </c>
      <c r="I321" s="33">
        <v>0.2</v>
      </c>
      <c r="J321" s="33">
        <v>0.2</v>
      </c>
      <c r="K321" s="33">
        <v>0.2</v>
      </c>
      <c r="L321" s="2"/>
    </row>
    <row r="322" spans="1:12" x14ac:dyDescent="0.2">
      <c r="A322" s="2" t="s">
        <v>11</v>
      </c>
      <c r="B322" s="2" t="s">
        <v>28</v>
      </c>
      <c r="C322" s="2" t="s">
        <v>173</v>
      </c>
      <c r="D322" s="2" t="s">
        <v>193</v>
      </c>
      <c r="E322" s="15" t="s">
        <v>194</v>
      </c>
      <c r="F322" s="33">
        <v>45</v>
      </c>
      <c r="G322" s="33">
        <v>45</v>
      </c>
      <c r="H322" s="33">
        <v>45</v>
      </c>
      <c r="I322" s="33">
        <v>45</v>
      </c>
      <c r="J322" s="33">
        <v>45</v>
      </c>
      <c r="K322" s="33">
        <v>45</v>
      </c>
      <c r="L322" s="2"/>
    </row>
    <row r="323" spans="1:12" x14ac:dyDescent="0.2">
      <c r="A323" s="2" t="s">
        <v>11</v>
      </c>
      <c r="B323" s="2" t="s">
        <v>28</v>
      </c>
      <c r="C323" s="2" t="s">
        <v>173</v>
      </c>
      <c r="D323" s="2" t="s">
        <v>195</v>
      </c>
      <c r="E323" s="15" t="s">
        <v>215</v>
      </c>
      <c r="F323" s="41">
        <v>56</v>
      </c>
      <c r="G323" s="41">
        <v>56</v>
      </c>
      <c r="H323" s="41">
        <v>56</v>
      </c>
      <c r="I323" s="41">
        <v>56</v>
      </c>
      <c r="J323" s="41">
        <v>56</v>
      </c>
      <c r="K323" s="41">
        <v>56</v>
      </c>
      <c r="L323" s="2"/>
    </row>
    <row r="324" spans="1:12" x14ac:dyDescent="0.2">
      <c r="A324" s="2" t="s">
        <v>11</v>
      </c>
      <c r="B324" s="2" t="s">
        <v>28</v>
      </c>
      <c r="C324" s="2" t="s">
        <v>173</v>
      </c>
      <c r="D324" s="2" t="s">
        <v>197</v>
      </c>
      <c r="E324" s="15" t="s">
        <v>198</v>
      </c>
      <c r="F324" s="33">
        <v>1.5</v>
      </c>
      <c r="G324" s="33">
        <v>1.5</v>
      </c>
      <c r="H324" s="33">
        <v>1.5</v>
      </c>
      <c r="I324" s="33">
        <v>1.5</v>
      </c>
      <c r="J324" s="33">
        <v>1.5</v>
      </c>
      <c r="K324" s="33">
        <v>1.5</v>
      </c>
      <c r="L324" s="2"/>
    </row>
    <row r="325" spans="1:12" x14ac:dyDescent="0.2">
      <c r="A325" s="2" t="s">
        <v>11</v>
      </c>
      <c r="B325" s="2" t="s">
        <v>29</v>
      </c>
      <c r="C325" s="2" t="s">
        <v>173</v>
      </c>
      <c r="D325" s="2" t="s">
        <v>174</v>
      </c>
      <c r="E325" s="15" t="s">
        <v>175</v>
      </c>
      <c r="F325" s="111">
        <v>5976</v>
      </c>
      <c r="G325" s="111">
        <v>5601</v>
      </c>
      <c r="H325" s="111">
        <v>5520</v>
      </c>
      <c r="I325" s="109">
        <v>5530</v>
      </c>
      <c r="J325" s="111">
        <v>5559</v>
      </c>
      <c r="K325" s="111">
        <v>4916</v>
      </c>
      <c r="L325" s="2"/>
    </row>
    <row r="326" spans="1:12" x14ac:dyDescent="0.2">
      <c r="A326" s="2" t="s">
        <v>11</v>
      </c>
      <c r="B326" s="2" t="s">
        <v>29</v>
      </c>
      <c r="C326" s="2" t="s">
        <v>173</v>
      </c>
      <c r="D326" s="2" t="s">
        <v>174</v>
      </c>
      <c r="E326" s="15" t="s">
        <v>176</v>
      </c>
      <c r="F326" s="111">
        <v>774457</v>
      </c>
      <c r="G326" s="111">
        <v>734392</v>
      </c>
      <c r="H326" s="111">
        <v>770414</v>
      </c>
      <c r="I326" s="109">
        <v>743165</v>
      </c>
      <c r="J326" s="111">
        <v>752124</v>
      </c>
      <c r="K326" s="111">
        <v>737805</v>
      </c>
      <c r="L326" s="2"/>
    </row>
    <row r="327" spans="1:12" x14ac:dyDescent="0.2">
      <c r="A327" s="2" t="s">
        <v>11</v>
      </c>
      <c r="B327" s="2" t="s">
        <v>29</v>
      </c>
      <c r="C327" s="2" t="s">
        <v>173</v>
      </c>
      <c r="D327" s="2" t="s">
        <v>174</v>
      </c>
      <c r="E327" s="15" t="s">
        <v>177</v>
      </c>
      <c r="F327" s="111">
        <v>213656</v>
      </c>
      <c r="G327" s="111">
        <v>275093</v>
      </c>
      <c r="H327" s="111">
        <v>258448</v>
      </c>
      <c r="I327" s="109">
        <v>301371</v>
      </c>
      <c r="J327" s="111">
        <v>302711</v>
      </c>
      <c r="K327" s="111">
        <v>323859</v>
      </c>
      <c r="L327" s="2"/>
    </row>
    <row r="328" spans="1:12" x14ac:dyDescent="0.2">
      <c r="A328" s="2" t="s">
        <v>11</v>
      </c>
      <c r="B328" s="2" t="s">
        <v>29</v>
      </c>
      <c r="C328" s="2" t="s">
        <v>173</v>
      </c>
      <c r="D328" s="2" t="s">
        <v>174</v>
      </c>
      <c r="E328" s="15" t="s">
        <v>178</v>
      </c>
      <c r="F328" s="111">
        <v>94107</v>
      </c>
      <c r="G328" s="111">
        <v>98104</v>
      </c>
      <c r="H328" s="111">
        <v>96848</v>
      </c>
      <c r="I328" s="109">
        <v>95282</v>
      </c>
      <c r="J328" s="111">
        <v>95985</v>
      </c>
      <c r="K328" s="111">
        <v>100218</v>
      </c>
      <c r="L328" s="2"/>
    </row>
    <row r="329" spans="1:12" x14ac:dyDescent="0.2">
      <c r="A329" s="2" t="s">
        <v>11</v>
      </c>
      <c r="B329" s="2" t="s">
        <v>29</v>
      </c>
      <c r="C329" s="2" t="s">
        <v>173</v>
      </c>
      <c r="D329" s="2" t="s">
        <v>179</v>
      </c>
      <c r="E329" s="15" t="s">
        <v>180</v>
      </c>
      <c r="F329" s="41">
        <v>407</v>
      </c>
      <c r="G329" s="41">
        <v>439</v>
      </c>
      <c r="H329" s="41">
        <v>438</v>
      </c>
      <c r="I329" s="41">
        <v>433</v>
      </c>
      <c r="J329" s="41">
        <v>423</v>
      </c>
      <c r="K329" s="41">
        <v>389</v>
      </c>
      <c r="L329" s="2"/>
    </row>
    <row r="330" spans="1:12" x14ac:dyDescent="0.2">
      <c r="A330" s="2" t="s">
        <v>11</v>
      </c>
      <c r="B330" s="2" t="s">
        <v>29</v>
      </c>
      <c r="C330" s="2" t="s">
        <v>173</v>
      </c>
      <c r="D330" s="2" t="s">
        <v>179</v>
      </c>
      <c r="E330" s="15" t="s">
        <v>181</v>
      </c>
      <c r="F330" s="41">
        <v>10387</v>
      </c>
      <c r="G330" s="41">
        <v>10019</v>
      </c>
      <c r="H330" s="41">
        <v>10810</v>
      </c>
      <c r="I330" s="41">
        <v>12126</v>
      </c>
      <c r="J330" s="41">
        <v>12644</v>
      </c>
      <c r="K330" s="41">
        <v>12147</v>
      </c>
      <c r="L330" s="2"/>
    </row>
    <row r="331" spans="1:12" x14ac:dyDescent="0.2">
      <c r="A331" s="2" t="s">
        <v>11</v>
      </c>
      <c r="B331" s="2" t="s">
        <v>29</v>
      </c>
      <c r="C331" s="2" t="s">
        <v>173</v>
      </c>
      <c r="D331" s="2" t="s">
        <v>179</v>
      </c>
      <c r="E331" s="15" t="s">
        <v>182</v>
      </c>
      <c r="F331" s="41">
        <v>2260</v>
      </c>
      <c r="G331" s="41">
        <v>2726</v>
      </c>
      <c r="H331" s="41">
        <v>3035</v>
      </c>
      <c r="I331" s="41">
        <v>3290</v>
      </c>
      <c r="J331" s="41">
        <v>3370</v>
      </c>
      <c r="K331" s="41">
        <v>4176</v>
      </c>
      <c r="L331" s="2"/>
    </row>
    <row r="332" spans="1:12" x14ac:dyDescent="0.2">
      <c r="A332" s="2" t="s">
        <v>11</v>
      </c>
      <c r="B332" s="2" t="s">
        <v>29</v>
      </c>
      <c r="C332" s="2" t="s">
        <v>173</v>
      </c>
      <c r="D332" s="2" t="s">
        <v>179</v>
      </c>
      <c r="E332" s="15" t="s">
        <v>183</v>
      </c>
      <c r="F332" s="41">
        <v>833</v>
      </c>
      <c r="G332" s="41">
        <v>846</v>
      </c>
      <c r="H332" s="41">
        <v>1002</v>
      </c>
      <c r="I332" s="41">
        <v>1077</v>
      </c>
      <c r="J332" s="41">
        <v>1056</v>
      </c>
      <c r="K332" s="41">
        <v>1098</v>
      </c>
      <c r="L332" s="2"/>
    </row>
    <row r="333" spans="1:12" x14ac:dyDescent="0.2">
      <c r="A333" s="2" t="s">
        <v>11</v>
      </c>
      <c r="B333" s="2" t="s">
        <v>29</v>
      </c>
      <c r="C333" s="2" t="s">
        <v>173</v>
      </c>
      <c r="D333" s="2" t="s">
        <v>185</v>
      </c>
      <c r="E333" s="15" t="s">
        <v>216</v>
      </c>
      <c r="F333" s="41">
        <v>0.1</v>
      </c>
      <c r="G333" s="41">
        <v>0.11246056138151977</v>
      </c>
      <c r="H333" s="41">
        <v>9.2935161695621923E-2</v>
      </c>
      <c r="I333" s="41">
        <v>0.1</v>
      </c>
      <c r="J333" s="41">
        <v>0</v>
      </c>
      <c r="K333" s="41">
        <v>0</v>
      </c>
      <c r="L333" s="2"/>
    </row>
    <row r="334" spans="1:12" x14ac:dyDescent="0.2">
      <c r="A334" s="2" t="s">
        <v>11</v>
      </c>
      <c r="B334" s="2" t="s">
        <v>29</v>
      </c>
      <c r="C334" s="2" t="s">
        <v>173</v>
      </c>
      <c r="D334" s="2" t="s">
        <v>185</v>
      </c>
      <c r="E334" s="15" t="s">
        <v>217</v>
      </c>
      <c r="F334" s="41">
        <v>8233.6</v>
      </c>
      <c r="G334" s="41">
        <v>7334.3909869828422</v>
      </c>
      <c r="H334" s="41">
        <v>7152.8098764827082</v>
      </c>
      <c r="I334" s="41">
        <v>7949.9</v>
      </c>
      <c r="J334" s="41">
        <v>7925</v>
      </c>
      <c r="K334" s="41">
        <v>6474</v>
      </c>
      <c r="L334" s="2"/>
    </row>
    <row r="335" spans="1:12" x14ac:dyDescent="0.2">
      <c r="A335" s="2" t="s">
        <v>11</v>
      </c>
      <c r="B335" s="2" t="s">
        <v>29</v>
      </c>
      <c r="C335" s="2" t="s">
        <v>173</v>
      </c>
      <c r="D335" s="2" t="s">
        <v>185</v>
      </c>
      <c r="E335" s="15" t="s">
        <v>218</v>
      </c>
      <c r="F335" s="41">
        <v>10228.200000000001</v>
      </c>
      <c r="G335" s="41">
        <v>10618.295935273614</v>
      </c>
      <c r="H335" s="41">
        <v>11028.345345449847</v>
      </c>
      <c r="I335" s="41">
        <v>11544.6</v>
      </c>
      <c r="J335" s="41">
        <v>11508</v>
      </c>
      <c r="K335" s="41">
        <v>11206</v>
      </c>
      <c r="L335" s="2"/>
    </row>
    <row r="336" spans="1:12" x14ac:dyDescent="0.2">
      <c r="A336" s="2" t="s">
        <v>11</v>
      </c>
      <c r="B336" s="2" t="s">
        <v>29</v>
      </c>
      <c r="C336" s="2" t="s">
        <v>173</v>
      </c>
      <c r="D336" s="2" t="s">
        <v>185</v>
      </c>
      <c r="E336" s="15" t="s">
        <v>219</v>
      </c>
      <c r="F336" s="41">
        <v>49869.599999999999</v>
      </c>
      <c r="G336" s="41">
        <v>50237.300617182176</v>
      </c>
      <c r="H336" s="41">
        <v>49846.551842905756</v>
      </c>
      <c r="I336" s="41">
        <v>48427.7</v>
      </c>
      <c r="J336" s="41">
        <v>48275</v>
      </c>
      <c r="K336" s="41">
        <v>49628</v>
      </c>
      <c r="L336" s="2"/>
    </row>
    <row r="337" spans="1:12" x14ac:dyDescent="0.2">
      <c r="A337" s="2" t="s">
        <v>11</v>
      </c>
      <c r="B337" s="2" t="s">
        <v>29</v>
      </c>
      <c r="C337" s="2" t="s">
        <v>173</v>
      </c>
      <c r="D337" s="2" t="s">
        <v>185</v>
      </c>
      <c r="E337" s="15" t="s">
        <v>220</v>
      </c>
      <c r="F337" s="41">
        <v>192.4</v>
      </c>
      <c r="G337" s="41">
        <v>215.62062581293151</v>
      </c>
      <c r="H337" s="41">
        <v>218.03090494713192</v>
      </c>
      <c r="I337" s="110">
        <v>227.5</v>
      </c>
      <c r="J337" s="41">
        <v>238</v>
      </c>
      <c r="K337" s="41">
        <v>216</v>
      </c>
      <c r="L337" s="2"/>
    </row>
    <row r="338" spans="1:12" x14ac:dyDescent="0.2">
      <c r="A338" s="2" t="s">
        <v>11</v>
      </c>
      <c r="B338" s="2" t="s">
        <v>29</v>
      </c>
      <c r="C338" s="2" t="s">
        <v>173</v>
      </c>
      <c r="D338" s="2" t="s">
        <v>185</v>
      </c>
      <c r="E338" s="15" t="s">
        <v>223</v>
      </c>
      <c r="F338" s="41">
        <v>14874.8</v>
      </c>
      <c r="G338" s="41">
        <v>14613.48392549729</v>
      </c>
      <c r="H338" s="41">
        <v>15596.555172281545</v>
      </c>
      <c r="I338" s="161">
        <v>15045.3</v>
      </c>
      <c r="J338" s="41">
        <v>15764</v>
      </c>
      <c r="K338" s="41">
        <v>15613</v>
      </c>
      <c r="L338" s="2"/>
    </row>
    <row r="339" spans="1:12" x14ac:dyDescent="0.2">
      <c r="A339" s="2" t="s">
        <v>11</v>
      </c>
      <c r="B339" s="2" t="s">
        <v>29</v>
      </c>
      <c r="C339" s="2" t="s">
        <v>173</v>
      </c>
      <c r="D339" s="2" t="s">
        <v>185</v>
      </c>
      <c r="E339" s="15" t="s">
        <v>222</v>
      </c>
      <c r="F339" s="41">
        <v>6370.3</v>
      </c>
      <c r="G339" s="41">
        <v>7449.7009655787806</v>
      </c>
      <c r="H339" s="41">
        <v>7018.0040873874359</v>
      </c>
      <c r="I339" s="161">
        <v>8184.7</v>
      </c>
      <c r="J339" s="41">
        <v>8576</v>
      </c>
      <c r="K339" s="41">
        <v>9170</v>
      </c>
      <c r="L339" s="2"/>
    </row>
    <row r="340" spans="1:12" x14ac:dyDescent="0.2">
      <c r="A340" s="2" t="s">
        <v>11</v>
      </c>
      <c r="B340" s="2" t="s">
        <v>29</v>
      </c>
      <c r="C340" s="2" t="s">
        <v>173</v>
      </c>
      <c r="D340" s="2" t="s">
        <v>185</v>
      </c>
      <c r="E340" s="15" t="s">
        <v>221</v>
      </c>
      <c r="F340" s="41">
        <v>2731.7</v>
      </c>
      <c r="G340" s="41">
        <v>2878.2944831109971</v>
      </c>
      <c r="H340" s="41">
        <v>3070.30983538388</v>
      </c>
      <c r="I340" s="161">
        <v>3067.5</v>
      </c>
      <c r="J340" s="41">
        <v>3214</v>
      </c>
      <c r="K340" s="41">
        <v>3275</v>
      </c>
      <c r="L340" s="2"/>
    </row>
    <row r="341" spans="1:12" x14ac:dyDescent="0.2">
      <c r="A341" s="2" t="s">
        <v>11</v>
      </c>
      <c r="B341" s="2" t="s">
        <v>29</v>
      </c>
      <c r="C341" s="2" t="s">
        <v>173</v>
      </c>
      <c r="D341" s="2" t="s">
        <v>186</v>
      </c>
      <c r="E341" s="15" t="s">
        <v>187</v>
      </c>
      <c r="F341" s="111" t="s">
        <v>214</v>
      </c>
      <c r="G341" s="111" t="s">
        <v>214</v>
      </c>
      <c r="H341" s="111" t="s">
        <v>214</v>
      </c>
      <c r="I341" s="111" t="s">
        <v>214</v>
      </c>
      <c r="J341" s="111" t="s">
        <v>214</v>
      </c>
      <c r="K341" s="111" t="s">
        <v>214</v>
      </c>
      <c r="L341" s="2"/>
    </row>
    <row r="342" spans="1:12" x14ac:dyDescent="0.2">
      <c r="A342" s="2" t="s">
        <v>11</v>
      </c>
      <c r="B342" s="2" t="s">
        <v>29</v>
      </c>
      <c r="C342" s="2" t="s">
        <v>173</v>
      </c>
      <c r="D342" s="2" t="s">
        <v>186</v>
      </c>
      <c r="E342" s="15" t="s">
        <v>188</v>
      </c>
      <c r="F342" s="111">
        <v>67554</v>
      </c>
      <c r="G342" s="111">
        <v>68125</v>
      </c>
      <c r="H342" s="111">
        <v>68560</v>
      </c>
      <c r="I342" s="109">
        <v>69047</v>
      </c>
      <c r="J342" s="111">
        <v>69466</v>
      </c>
      <c r="K342" s="111">
        <v>69761</v>
      </c>
      <c r="L342" s="2"/>
    </row>
    <row r="343" spans="1:12" x14ac:dyDescent="0.2">
      <c r="A343" s="2" t="s">
        <v>11</v>
      </c>
      <c r="B343" s="2" t="s">
        <v>29</v>
      </c>
      <c r="C343" s="2" t="s">
        <v>173</v>
      </c>
      <c r="D343" s="2" t="s">
        <v>186</v>
      </c>
      <c r="E343" s="15" t="s">
        <v>189</v>
      </c>
      <c r="F343" s="111" t="s">
        <v>214</v>
      </c>
      <c r="G343" s="111" t="s">
        <v>214</v>
      </c>
      <c r="H343" s="111" t="s">
        <v>214</v>
      </c>
      <c r="I343" s="111" t="s">
        <v>214</v>
      </c>
      <c r="J343" s="111" t="s">
        <v>214</v>
      </c>
      <c r="K343" s="111" t="s">
        <v>214</v>
      </c>
      <c r="L343" s="2"/>
    </row>
    <row r="344" spans="1:12" x14ac:dyDescent="0.2">
      <c r="A344" s="2" t="s">
        <v>11</v>
      </c>
      <c r="B344" s="2" t="s">
        <v>29</v>
      </c>
      <c r="C344" s="2" t="s">
        <v>173</v>
      </c>
      <c r="D344" s="2" t="s">
        <v>186</v>
      </c>
      <c r="E344" s="15" t="s">
        <v>190</v>
      </c>
      <c r="F344" s="111">
        <v>9577</v>
      </c>
      <c r="G344" s="111">
        <v>9827</v>
      </c>
      <c r="H344" s="111">
        <v>10104</v>
      </c>
      <c r="I344" s="109">
        <v>10304</v>
      </c>
      <c r="J344" s="111">
        <v>10497</v>
      </c>
      <c r="K344" s="111">
        <v>10624</v>
      </c>
      <c r="L344" s="2"/>
    </row>
    <row r="345" spans="1:12" x14ac:dyDescent="0.2">
      <c r="A345" s="2" t="s">
        <v>11</v>
      </c>
      <c r="B345" s="2" t="s">
        <v>29</v>
      </c>
      <c r="C345" s="2" t="s">
        <v>173</v>
      </c>
      <c r="D345" s="2" t="s">
        <v>191</v>
      </c>
      <c r="E345" s="15" t="s">
        <v>192</v>
      </c>
      <c r="F345" s="33">
        <v>5.32</v>
      </c>
      <c r="G345" s="33">
        <v>3.37</v>
      </c>
      <c r="H345" s="33">
        <v>3.23</v>
      </c>
      <c r="I345" s="33">
        <v>3.85</v>
      </c>
      <c r="J345" s="33">
        <v>3.73</v>
      </c>
      <c r="K345" s="33">
        <v>4</v>
      </c>
      <c r="L345" s="2"/>
    </row>
    <row r="346" spans="1:12" x14ac:dyDescent="0.2">
      <c r="A346" s="2" t="s">
        <v>11</v>
      </c>
      <c r="B346" s="2" t="s">
        <v>29</v>
      </c>
      <c r="C346" s="2" t="s">
        <v>173</v>
      </c>
      <c r="D346" s="2" t="s">
        <v>193</v>
      </c>
      <c r="E346" s="15" t="s">
        <v>194</v>
      </c>
      <c r="F346" s="41">
        <v>255064</v>
      </c>
      <c r="G346" s="41">
        <v>255064</v>
      </c>
      <c r="H346" s="41">
        <v>255064</v>
      </c>
      <c r="I346" s="41">
        <v>255064</v>
      </c>
      <c r="J346" s="41">
        <v>255064</v>
      </c>
      <c r="K346" s="41">
        <v>255064</v>
      </c>
      <c r="L346" s="2"/>
    </row>
    <row r="347" spans="1:12" x14ac:dyDescent="0.2">
      <c r="A347" s="2" t="s">
        <v>11</v>
      </c>
      <c r="B347" s="2" t="s">
        <v>29</v>
      </c>
      <c r="C347" s="2" t="s">
        <v>173</v>
      </c>
      <c r="D347" s="2" t="s">
        <v>195</v>
      </c>
      <c r="E347" s="15" t="s">
        <v>196</v>
      </c>
      <c r="F347" s="41">
        <v>770535</v>
      </c>
      <c r="G347" s="41">
        <v>775710</v>
      </c>
      <c r="H347" s="41">
        <v>778561</v>
      </c>
      <c r="I347" s="41">
        <v>781604</v>
      </c>
      <c r="J347" s="41">
        <v>783971</v>
      </c>
      <c r="K347" s="41">
        <v>825309</v>
      </c>
      <c r="L347" s="2"/>
    </row>
    <row r="348" spans="1:12" x14ac:dyDescent="0.2">
      <c r="A348" s="2" t="s">
        <v>11</v>
      </c>
      <c r="B348" s="2" t="s">
        <v>29</v>
      </c>
      <c r="C348" s="2" t="s">
        <v>173</v>
      </c>
      <c r="D348" s="2" t="s">
        <v>197</v>
      </c>
      <c r="E348" s="15" t="s">
        <v>198</v>
      </c>
      <c r="F348" s="41">
        <v>3176</v>
      </c>
      <c r="G348" s="41">
        <v>3515</v>
      </c>
      <c r="H348" s="41">
        <v>2988</v>
      </c>
      <c r="I348" s="41">
        <v>3140</v>
      </c>
      <c r="J348" s="41">
        <v>2753</v>
      </c>
      <c r="K348" s="41">
        <v>3387</v>
      </c>
      <c r="L348" s="2"/>
    </row>
    <row r="349" spans="1:12" x14ac:dyDescent="0.2">
      <c r="A349" s="2" t="s">
        <v>30</v>
      </c>
      <c r="B349" s="2" t="s">
        <v>31</v>
      </c>
      <c r="C349" s="2" t="s">
        <v>173</v>
      </c>
      <c r="D349" s="108" t="s">
        <v>203</v>
      </c>
      <c r="E349" s="108" t="s">
        <v>224</v>
      </c>
      <c r="F349" s="84">
        <v>575</v>
      </c>
      <c r="G349" s="84">
        <v>781</v>
      </c>
      <c r="H349" s="84">
        <v>943</v>
      </c>
      <c r="I349" s="84">
        <v>562</v>
      </c>
      <c r="J349" s="84">
        <v>453</v>
      </c>
      <c r="K349" s="84">
        <v>401</v>
      </c>
    </row>
    <row r="350" spans="1:12" x14ac:dyDescent="0.2">
      <c r="A350" s="2" t="s">
        <v>30</v>
      </c>
      <c r="B350" s="2" t="s">
        <v>31</v>
      </c>
      <c r="C350" s="2" t="s">
        <v>173</v>
      </c>
      <c r="D350" s="108" t="s">
        <v>204</v>
      </c>
      <c r="E350" s="108" t="s">
        <v>225</v>
      </c>
      <c r="F350" s="109">
        <v>5575</v>
      </c>
      <c r="G350" s="109">
        <v>6040</v>
      </c>
      <c r="H350" s="109">
        <v>5815</v>
      </c>
      <c r="I350" s="109">
        <v>5776</v>
      </c>
      <c r="J350" s="109">
        <v>6827</v>
      </c>
      <c r="K350" s="109">
        <v>6769</v>
      </c>
    </row>
    <row r="351" spans="1:12" x14ac:dyDescent="0.2">
      <c r="A351" s="2" t="s">
        <v>30</v>
      </c>
      <c r="B351" s="2" t="s">
        <v>31</v>
      </c>
      <c r="C351" s="2" t="s">
        <v>173</v>
      </c>
      <c r="D351" s="108" t="s">
        <v>205</v>
      </c>
      <c r="E351" s="108" t="s">
        <v>226</v>
      </c>
      <c r="F351" s="109">
        <v>3527</v>
      </c>
      <c r="G351" s="109">
        <v>3209</v>
      </c>
      <c r="H351" s="109">
        <v>3415</v>
      </c>
      <c r="I351" s="109">
        <v>1801</v>
      </c>
      <c r="J351" s="109">
        <v>1599</v>
      </c>
      <c r="K351" s="109">
        <v>1268</v>
      </c>
    </row>
    <row r="352" spans="1:12" x14ac:dyDescent="0.2">
      <c r="A352" s="2" t="s">
        <v>30</v>
      </c>
      <c r="B352" s="2" t="s">
        <v>41</v>
      </c>
      <c r="C352" s="2" t="s">
        <v>173</v>
      </c>
      <c r="D352" s="108" t="s">
        <v>203</v>
      </c>
      <c r="E352" s="108" t="s">
        <v>224</v>
      </c>
      <c r="F352" s="84">
        <v>0</v>
      </c>
      <c r="G352" s="84">
        <v>2</v>
      </c>
      <c r="H352" s="84">
        <v>1</v>
      </c>
      <c r="I352" s="84">
        <v>1</v>
      </c>
      <c r="J352" s="84">
        <v>0</v>
      </c>
      <c r="K352" s="84">
        <v>1</v>
      </c>
    </row>
    <row r="353" spans="1:12" x14ac:dyDescent="0.2">
      <c r="A353" s="2" t="s">
        <v>30</v>
      </c>
      <c r="B353" s="2" t="s">
        <v>41</v>
      </c>
      <c r="C353" s="2" t="s">
        <v>173</v>
      </c>
      <c r="D353" s="108" t="s">
        <v>204</v>
      </c>
      <c r="E353" s="108" t="s">
        <v>225</v>
      </c>
      <c r="F353" s="84">
        <v>1</v>
      </c>
      <c r="G353" s="84">
        <v>0</v>
      </c>
      <c r="H353" s="84">
        <v>1</v>
      </c>
      <c r="I353" s="84">
        <v>0</v>
      </c>
      <c r="J353" s="84">
        <v>0</v>
      </c>
      <c r="K353" s="84">
        <v>1</v>
      </c>
    </row>
    <row r="354" spans="1:12" x14ac:dyDescent="0.2">
      <c r="A354" s="2" t="s">
        <v>30</v>
      </c>
      <c r="B354" s="2" t="s">
        <v>41</v>
      </c>
      <c r="C354" s="2" t="s">
        <v>173</v>
      </c>
      <c r="D354" s="108" t="s">
        <v>205</v>
      </c>
      <c r="E354" s="108" t="s">
        <v>226</v>
      </c>
      <c r="F354" s="84">
        <v>0</v>
      </c>
      <c r="G354" s="84">
        <v>2</v>
      </c>
      <c r="H354" s="84">
        <v>3</v>
      </c>
      <c r="I354" s="84">
        <v>6</v>
      </c>
      <c r="J354" s="84">
        <v>6</v>
      </c>
      <c r="K354" s="84">
        <v>2</v>
      </c>
    </row>
    <row r="355" spans="1:12" x14ac:dyDescent="0.2">
      <c r="A355" s="2" t="s">
        <v>30</v>
      </c>
      <c r="B355" s="2" t="s">
        <v>42</v>
      </c>
      <c r="C355" s="2" t="s">
        <v>173</v>
      </c>
      <c r="D355" s="108" t="s">
        <v>203</v>
      </c>
      <c r="E355" s="108" t="s">
        <v>224</v>
      </c>
      <c r="F355" s="84">
        <v>25</v>
      </c>
      <c r="G355" s="84">
        <v>41</v>
      </c>
      <c r="H355" s="84">
        <v>11</v>
      </c>
      <c r="I355" s="84">
        <v>1</v>
      </c>
      <c r="J355" s="84">
        <v>15</v>
      </c>
      <c r="K355" s="84">
        <v>2</v>
      </c>
    </row>
    <row r="356" spans="1:12" x14ac:dyDescent="0.2">
      <c r="A356" s="2" t="s">
        <v>30</v>
      </c>
      <c r="B356" s="2" t="s">
        <v>42</v>
      </c>
      <c r="C356" s="2" t="s">
        <v>173</v>
      </c>
      <c r="D356" s="108" t="s">
        <v>204</v>
      </c>
      <c r="E356" s="108" t="s">
        <v>225</v>
      </c>
      <c r="F356" s="84">
        <v>42</v>
      </c>
      <c r="G356" s="84">
        <v>5</v>
      </c>
      <c r="H356" s="84">
        <v>25</v>
      </c>
      <c r="I356" s="84">
        <v>4</v>
      </c>
      <c r="J356" s="84">
        <v>13</v>
      </c>
      <c r="K356" s="84">
        <v>3</v>
      </c>
    </row>
    <row r="357" spans="1:12" x14ac:dyDescent="0.2">
      <c r="A357" s="2" t="s">
        <v>30</v>
      </c>
      <c r="B357" s="2" t="s">
        <v>42</v>
      </c>
      <c r="C357" s="2" t="s">
        <v>173</v>
      </c>
      <c r="D357" s="108" t="s">
        <v>205</v>
      </c>
      <c r="E357" s="108" t="s">
        <v>226</v>
      </c>
      <c r="F357" s="84">
        <v>0</v>
      </c>
      <c r="G357" s="84">
        <v>44</v>
      </c>
      <c r="H357" s="84">
        <v>1</v>
      </c>
      <c r="I357" s="84">
        <v>5</v>
      </c>
      <c r="J357" s="84">
        <v>4</v>
      </c>
      <c r="K357" s="84">
        <v>0</v>
      </c>
    </row>
    <row r="358" spans="1:12" x14ac:dyDescent="0.2">
      <c r="A358" s="2" t="s">
        <v>30</v>
      </c>
      <c r="B358" s="2" t="s">
        <v>31</v>
      </c>
      <c r="C358" s="2" t="s">
        <v>102</v>
      </c>
      <c r="E358" s="86" t="s">
        <v>206</v>
      </c>
      <c r="F358" s="175">
        <v>3787.2</v>
      </c>
      <c r="G358" s="175">
        <v>3750.8</v>
      </c>
      <c r="H358" s="175">
        <v>3662.2</v>
      </c>
      <c r="I358" s="175">
        <v>3629.3</v>
      </c>
      <c r="J358" s="175">
        <v>3611.4</v>
      </c>
      <c r="K358" s="175">
        <v>3608.8</v>
      </c>
    </row>
    <row r="359" spans="1:12" x14ac:dyDescent="0.2">
      <c r="A359" s="2" t="s">
        <v>30</v>
      </c>
      <c r="B359" s="2" t="s">
        <v>31</v>
      </c>
      <c r="C359" s="2" t="s">
        <v>102</v>
      </c>
      <c r="E359" s="86" t="s">
        <v>207</v>
      </c>
      <c r="F359" s="175">
        <v>9040.7000000000007</v>
      </c>
      <c r="G359" s="175">
        <v>9306.7000000000007</v>
      </c>
      <c r="H359" s="175">
        <v>9502.4</v>
      </c>
      <c r="I359" s="175">
        <v>9437.2000000000007</v>
      </c>
      <c r="J359" s="175">
        <v>9482.7999999999993</v>
      </c>
      <c r="K359" s="175">
        <v>9563.2000000000007</v>
      </c>
    </row>
    <row r="360" spans="1:12" x14ac:dyDescent="0.2">
      <c r="A360" s="2" t="s">
        <v>30</v>
      </c>
      <c r="B360" s="2" t="s">
        <v>31</v>
      </c>
      <c r="C360" s="2" t="s">
        <v>102</v>
      </c>
      <c r="E360" s="86" t="s">
        <v>208</v>
      </c>
      <c r="F360" s="175">
        <v>1001.3</v>
      </c>
      <c r="G360" s="175">
        <v>917.9</v>
      </c>
      <c r="H360" s="175">
        <v>961.8</v>
      </c>
      <c r="I360" s="175">
        <v>1143.9000000000001</v>
      </c>
      <c r="J360" s="175">
        <v>1207.7</v>
      </c>
      <c r="K360" s="175">
        <v>1214</v>
      </c>
    </row>
    <row r="361" spans="1:12" x14ac:dyDescent="0.2">
      <c r="A361" s="2" t="s">
        <v>30</v>
      </c>
      <c r="B361" s="85" t="s">
        <v>41</v>
      </c>
      <c r="C361" s="2" t="s">
        <v>102</v>
      </c>
      <c r="E361" s="86" t="s">
        <v>206</v>
      </c>
      <c r="F361" s="87">
        <v>0</v>
      </c>
      <c r="G361" s="87">
        <v>0</v>
      </c>
      <c r="H361" s="87">
        <v>0</v>
      </c>
      <c r="I361" s="87">
        <v>0</v>
      </c>
      <c r="J361" s="87">
        <v>0</v>
      </c>
      <c r="K361" s="87">
        <v>0</v>
      </c>
    </row>
    <row r="362" spans="1:12" x14ac:dyDescent="0.2">
      <c r="A362" s="2" t="s">
        <v>30</v>
      </c>
      <c r="B362" s="85" t="s">
        <v>41</v>
      </c>
      <c r="C362" s="2" t="s">
        <v>102</v>
      </c>
      <c r="E362" s="86" t="s">
        <v>207</v>
      </c>
      <c r="F362" s="87">
        <v>35.200000000000003</v>
      </c>
      <c r="G362" s="87">
        <v>35.200000000000003</v>
      </c>
      <c r="H362" s="87">
        <v>35.200000000000003</v>
      </c>
      <c r="I362" s="87">
        <v>35.200000000000003</v>
      </c>
      <c r="J362" s="87">
        <v>35.200000000000003</v>
      </c>
      <c r="K362" s="87">
        <v>35.200000000000003</v>
      </c>
    </row>
    <row r="363" spans="1:12" x14ac:dyDescent="0.2">
      <c r="A363" s="2" t="s">
        <v>30</v>
      </c>
      <c r="B363" s="85" t="s">
        <v>41</v>
      </c>
      <c r="C363" s="2" t="s">
        <v>102</v>
      </c>
      <c r="E363" s="86" t="s">
        <v>208</v>
      </c>
      <c r="F363" s="87">
        <v>0</v>
      </c>
      <c r="G363" s="87">
        <v>0</v>
      </c>
      <c r="H363" s="87">
        <v>0</v>
      </c>
      <c r="I363" s="87">
        <v>0</v>
      </c>
      <c r="J363" s="87">
        <v>0</v>
      </c>
      <c r="K363" s="87">
        <v>0</v>
      </c>
    </row>
    <row r="364" spans="1:12" x14ac:dyDescent="0.2">
      <c r="A364" s="2" t="s">
        <v>30</v>
      </c>
      <c r="B364" s="85" t="s">
        <v>42</v>
      </c>
      <c r="C364" s="2" t="s">
        <v>102</v>
      </c>
      <c r="E364" s="86" t="s">
        <v>206</v>
      </c>
      <c r="F364" s="87">
        <v>0</v>
      </c>
      <c r="G364" s="87">
        <v>0</v>
      </c>
      <c r="H364" s="87">
        <v>0</v>
      </c>
      <c r="I364" s="87">
        <v>0</v>
      </c>
      <c r="J364" s="87">
        <v>0</v>
      </c>
      <c r="K364" s="87">
        <v>0</v>
      </c>
    </row>
    <row r="365" spans="1:12" x14ac:dyDescent="0.2">
      <c r="A365" s="2" t="s">
        <v>30</v>
      </c>
      <c r="B365" s="85" t="s">
        <v>42</v>
      </c>
      <c r="C365" s="2" t="s">
        <v>102</v>
      </c>
      <c r="E365" s="86" t="s">
        <v>207</v>
      </c>
      <c r="F365" s="87">
        <v>51</v>
      </c>
      <c r="G365" s="87">
        <v>36</v>
      </c>
      <c r="H365" s="87">
        <v>37.9</v>
      </c>
      <c r="I365" s="87">
        <v>41.6</v>
      </c>
      <c r="J365" s="87">
        <v>42.3</v>
      </c>
      <c r="K365" s="87">
        <v>42.3</v>
      </c>
    </row>
    <row r="366" spans="1:12" x14ac:dyDescent="0.2">
      <c r="A366" s="2" t="s">
        <v>30</v>
      </c>
      <c r="B366" s="85" t="s">
        <v>42</v>
      </c>
      <c r="C366" s="2" t="s">
        <v>102</v>
      </c>
      <c r="E366" s="86" t="s">
        <v>208</v>
      </c>
      <c r="F366" s="87">
        <v>0</v>
      </c>
      <c r="G366" s="87">
        <v>0</v>
      </c>
      <c r="H366" s="87">
        <v>0</v>
      </c>
      <c r="I366" s="87">
        <v>0</v>
      </c>
      <c r="J366" s="87">
        <v>0</v>
      </c>
      <c r="K366" s="87">
        <v>0</v>
      </c>
    </row>
    <row r="367" spans="1:12" x14ac:dyDescent="0.2">
      <c r="A367" s="2" t="s">
        <v>11</v>
      </c>
      <c r="B367" s="2" t="s">
        <v>12</v>
      </c>
      <c r="C367" s="2" t="s">
        <v>173</v>
      </c>
      <c r="D367" s="2" t="s">
        <v>209</v>
      </c>
      <c r="E367" s="2" t="s">
        <v>210</v>
      </c>
      <c r="F367" s="112" t="s">
        <v>214</v>
      </c>
      <c r="G367" s="112" t="s">
        <v>214</v>
      </c>
      <c r="H367" s="112" t="s">
        <v>214</v>
      </c>
      <c r="I367" s="112" t="s">
        <v>214</v>
      </c>
      <c r="J367" s="112" t="s">
        <v>214</v>
      </c>
      <c r="K367" s="112" t="s">
        <v>214</v>
      </c>
      <c r="L367" s="105"/>
    </row>
    <row r="368" spans="1:12" x14ac:dyDescent="0.2">
      <c r="A368" s="2" t="s">
        <v>11</v>
      </c>
      <c r="B368" s="2" t="s">
        <v>12</v>
      </c>
      <c r="C368" s="2" t="s">
        <v>173</v>
      </c>
      <c r="D368" s="2" t="s">
        <v>209</v>
      </c>
      <c r="E368" s="2" t="s">
        <v>211</v>
      </c>
      <c r="F368" s="112" t="s">
        <v>214</v>
      </c>
      <c r="G368" s="112" t="s">
        <v>214</v>
      </c>
      <c r="H368" s="112" t="s">
        <v>214</v>
      </c>
      <c r="I368" s="112" t="s">
        <v>214</v>
      </c>
      <c r="J368" s="112" t="s">
        <v>214</v>
      </c>
      <c r="K368" s="112">
        <v>183.1</v>
      </c>
      <c r="L368" s="105"/>
    </row>
    <row r="369" spans="1:12" x14ac:dyDescent="0.2">
      <c r="A369" s="2" t="s">
        <v>11</v>
      </c>
      <c r="B369" s="2" t="s">
        <v>12</v>
      </c>
      <c r="C369" s="2" t="s">
        <v>173</v>
      </c>
      <c r="D369" s="2" t="s">
        <v>209</v>
      </c>
      <c r="E369" s="2" t="s">
        <v>212</v>
      </c>
      <c r="F369" s="112" t="s">
        <v>214</v>
      </c>
      <c r="G369" s="112" t="s">
        <v>214</v>
      </c>
      <c r="H369" s="112" t="s">
        <v>214</v>
      </c>
      <c r="I369" s="112" t="s">
        <v>214</v>
      </c>
      <c r="J369" s="112" t="s">
        <v>214</v>
      </c>
      <c r="K369" s="112">
        <v>815.3</v>
      </c>
      <c r="L369" s="105"/>
    </row>
    <row r="370" spans="1:12" x14ac:dyDescent="0.2">
      <c r="A370" s="2" t="s">
        <v>11</v>
      </c>
      <c r="B370" s="2" t="s">
        <v>12</v>
      </c>
      <c r="C370" s="2" t="s">
        <v>173</v>
      </c>
      <c r="D370" s="2" t="s">
        <v>209</v>
      </c>
      <c r="E370" s="2" t="s">
        <v>213</v>
      </c>
      <c r="F370" s="112" t="s">
        <v>214</v>
      </c>
      <c r="G370" s="112" t="s">
        <v>214</v>
      </c>
      <c r="H370" s="112" t="s">
        <v>214</v>
      </c>
      <c r="I370" s="112" t="s">
        <v>214</v>
      </c>
      <c r="J370" s="112" t="s">
        <v>214</v>
      </c>
      <c r="K370" s="112">
        <v>15</v>
      </c>
      <c r="L370" s="105"/>
    </row>
    <row r="371" spans="1:12" x14ac:dyDescent="0.2">
      <c r="A371" s="2" t="s">
        <v>11</v>
      </c>
      <c r="B371" s="2" t="s">
        <v>28</v>
      </c>
      <c r="C371" s="2" t="s">
        <v>173</v>
      </c>
      <c r="D371" s="2" t="s">
        <v>209</v>
      </c>
      <c r="E371" s="2" t="s">
        <v>210</v>
      </c>
      <c r="F371" s="112" t="s">
        <v>214</v>
      </c>
      <c r="G371" s="112" t="s">
        <v>214</v>
      </c>
      <c r="H371" s="112" t="s">
        <v>214</v>
      </c>
      <c r="I371" s="112" t="s">
        <v>214</v>
      </c>
      <c r="J371" s="112" t="s">
        <v>214</v>
      </c>
      <c r="K371" s="112" t="s">
        <v>214</v>
      </c>
      <c r="L371" s="105"/>
    </row>
    <row r="372" spans="1:12" x14ac:dyDescent="0.2">
      <c r="A372" s="2" t="s">
        <v>11</v>
      </c>
      <c r="B372" s="2" t="s">
        <v>28</v>
      </c>
      <c r="C372" s="2" t="s">
        <v>173</v>
      </c>
      <c r="D372" s="2" t="s">
        <v>209</v>
      </c>
      <c r="E372" s="2" t="s">
        <v>211</v>
      </c>
      <c r="F372" s="112" t="s">
        <v>214</v>
      </c>
      <c r="G372" s="112" t="s">
        <v>214</v>
      </c>
      <c r="H372" s="112" t="s">
        <v>214</v>
      </c>
      <c r="I372" s="112" t="s">
        <v>214</v>
      </c>
      <c r="J372" s="112" t="s">
        <v>214</v>
      </c>
      <c r="K372" s="112" t="s">
        <v>214</v>
      </c>
      <c r="L372" s="105"/>
    </row>
    <row r="373" spans="1:12" x14ac:dyDescent="0.2">
      <c r="A373" s="2" t="s">
        <v>11</v>
      </c>
      <c r="B373" s="2" t="s">
        <v>28</v>
      </c>
      <c r="C373" s="2" t="s">
        <v>173</v>
      </c>
      <c r="D373" s="2" t="s">
        <v>209</v>
      </c>
      <c r="E373" s="2" t="s">
        <v>212</v>
      </c>
      <c r="F373" s="112">
        <v>5</v>
      </c>
      <c r="G373" s="112">
        <v>4.9000000000000004</v>
      </c>
      <c r="H373" s="112">
        <v>4.8</v>
      </c>
      <c r="I373" s="112">
        <v>5.0999999999999996</v>
      </c>
      <c r="J373" s="112">
        <v>5.0999999999999996</v>
      </c>
      <c r="K373" s="112">
        <v>5.7</v>
      </c>
      <c r="L373" s="105"/>
    </row>
    <row r="374" spans="1:12" x14ac:dyDescent="0.2">
      <c r="A374" s="2" t="s">
        <v>11</v>
      </c>
      <c r="B374" s="2" t="s">
        <v>28</v>
      </c>
      <c r="C374" s="2" t="s">
        <v>173</v>
      </c>
      <c r="D374" s="2" t="s">
        <v>209</v>
      </c>
      <c r="E374" s="2" t="s">
        <v>213</v>
      </c>
      <c r="F374" s="112" t="s">
        <v>214</v>
      </c>
      <c r="G374" s="112" t="s">
        <v>214</v>
      </c>
      <c r="H374" s="112" t="s">
        <v>214</v>
      </c>
      <c r="I374" s="112" t="s">
        <v>214</v>
      </c>
      <c r="J374" s="112" t="s">
        <v>214</v>
      </c>
      <c r="K374" s="112" t="s">
        <v>214</v>
      </c>
      <c r="L374" s="105"/>
    </row>
    <row r="375" spans="1:12" x14ac:dyDescent="0.2">
      <c r="A375" s="2" t="s">
        <v>11</v>
      </c>
      <c r="B375" s="2" t="s">
        <v>29</v>
      </c>
      <c r="C375" s="2" t="s">
        <v>173</v>
      </c>
      <c r="D375" s="2" t="s">
        <v>209</v>
      </c>
      <c r="E375" s="2" t="s">
        <v>210</v>
      </c>
      <c r="F375" s="112">
        <v>613.08890737257047</v>
      </c>
      <c r="G375" s="112">
        <v>607.78360383780216</v>
      </c>
      <c r="H375" s="112">
        <v>519.33934457474561</v>
      </c>
      <c r="I375" s="112">
        <v>522.71870104581615</v>
      </c>
      <c r="J375" s="112">
        <v>517</v>
      </c>
      <c r="K375" s="112">
        <v>443</v>
      </c>
      <c r="L375" s="105"/>
    </row>
    <row r="376" spans="1:12" x14ac:dyDescent="0.2">
      <c r="A376" s="2" t="s">
        <v>11</v>
      </c>
      <c r="B376" s="2" t="s">
        <v>29</v>
      </c>
      <c r="C376" s="2" t="s">
        <v>173</v>
      </c>
      <c r="D376" s="2" t="s">
        <v>209</v>
      </c>
      <c r="E376" s="2" t="s">
        <v>211</v>
      </c>
      <c r="F376" s="112">
        <v>9135.8406319135975</v>
      </c>
      <c r="G376" s="112">
        <v>9696.974513582034</v>
      </c>
      <c r="H376" s="112">
        <v>9063.4839973899216</v>
      </c>
      <c r="I376" s="112">
        <v>8691.6976334937663</v>
      </c>
      <c r="J376" s="112">
        <v>8421</v>
      </c>
      <c r="K376" s="112">
        <v>7930</v>
      </c>
      <c r="L376" s="105"/>
    </row>
    <row r="377" spans="1:12" x14ac:dyDescent="0.2">
      <c r="A377" s="2" t="s">
        <v>11</v>
      </c>
      <c r="B377" s="2" t="s">
        <v>29</v>
      </c>
      <c r="C377" s="2" t="s">
        <v>173</v>
      </c>
      <c r="D377" s="2" t="s">
        <v>209</v>
      </c>
      <c r="E377" s="2" t="s">
        <v>212</v>
      </c>
      <c r="F377" s="112">
        <v>2642.6642917990293</v>
      </c>
      <c r="G377" s="112">
        <v>2513.7458220984145</v>
      </c>
      <c r="H377" s="112">
        <v>2994.1965547275568</v>
      </c>
      <c r="I377" s="112">
        <v>3286.0204599683971</v>
      </c>
      <c r="J377" s="112">
        <v>3290</v>
      </c>
      <c r="K377" s="112">
        <v>3465</v>
      </c>
      <c r="L377" s="105"/>
    </row>
    <row r="378" spans="1:12" x14ac:dyDescent="0.2">
      <c r="A378" s="2" t="s">
        <v>11</v>
      </c>
      <c r="B378" s="2" t="s">
        <v>29</v>
      </c>
      <c r="C378" s="2" t="s">
        <v>173</v>
      </c>
      <c r="D378" s="2" t="s">
        <v>209</v>
      </c>
      <c r="E378" s="2" t="s">
        <v>213</v>
      </c>
      <c r="F378" s="112">
        <v>1091.6908249776</v>
      </c>
      <c r="G378" s="112">
        <v>1043.1433793451529</v>
      </c>
      <c r="H378" s="112">
        <v>1067.8403816207885</v>
      </c>
      <c r="I378" s="112">
        <v>1048.8769714854234</v>
      </c>
      <c r="J378" s="112">
        <v>1062</v>
      </c>
      <c r="K378" s="112">
        <v>1067</v>
      </c>
      <c r="L378" s="105"/>
    </row>
    <row r="379" spans="1:12" x14ac:dyDescent="0.2">
      <c r="A379" s="2" t="s">
        <v>30</v>
      </c>
      <c r="B379" s="2" t="s">
        <v>31</v>
      </c>
      <c r="C379" s="2" t="s">
        <v>173</v>
      </c>
      <c r="D379" s="130" t="s">
        <v>199</v>
      </c>
      <c r="E379" s="108" t="s">
        <v>200</v>
      </c>
      <c r="F379" s="109">
        <v>9816762</v>
      </c>
      <c r="G379" s="109">
        <v>10049915</v>
      </c>
      <c r="H379" s="109">
        <v>11036506</v>
      </c>
      <c r="I379" s="109">
        <v>10137903</v>
      </c>
      <c r="J379" s="109">
        <v>10278910</v>
      </c>
      <c r="K379" s="109">
        <v>10129859</v>
      </c>
      <c r="L379" s="107"/>
    </row>
    <row r="380" spans="1:12" x14ac:dyDescent="0.2">
      <c r="A380" s="2" t="s">
        <v>30</v>
      </c>
      <c r="B380" s="2" t="s">
        <v>31</v>
      </c>
      <c r="C380" s="2" t="s">
        <v>173</v>
      </c>
      <c r="D380" s="130" t="s">
        <v>201</v>
      </c>
      <c r="E380" s="108" t="s">
        <v>202</v>
      </c>
      <c r="F380" s="109">
        <v>1286095</v>
      </c>
      <c r="G380" s="109">
        <v>1319166</v>
      </c>
      <c r="H380" s="109">
        <v>1383781</v>
      </c>
      <c r="I380" s="109">
        <v>1336979</v>
      </c>
      <c r="J380" s="109">
        <v>1380910</v>
      </c>
      <c r="K380" s="109">
        <v>1360766</v>
      </c>
      <c r="L380" s="107"/>
    </row>
    <row r="381" spans="1:12" x14ac:dyDescent="0.2">
      <c r="A381" s="2" t="s">
        <v>30</v>
      </c>
      <c r="B381" s="2" t="s">
        <v>41</v>
      </c>
      <c r="C381" s="2" t="s">
        <v>173</v>
      </c>
      <c r="D381" s="130" t="s">
        <v>199</v>
      </c>
      <c r="E381" s="108" t="s">
        <v>200</v>
      </c>
      <c r="F381" s="117">
        <v>3981</v>
      </c>
      <c r="G381" s="117">
        <v>4014</v>
      </c>
      <c r="H381" s="109">
        <v>4017</v>
      </c>
      <c r="I381" s="109">
        <v>3933</v>
      </c>
      <c r="J381" s="117">
        <v>3988.3</v>
      </c>
      <c r="K381" s="117">
        <v>3652</v>
      </c>
      <c r="L381" s="107"/>
    </row>
    <row r="382" spans="1:12" x14ac:dyDescent="0.2">
      <c r="A382" s="2" t="s">
        <v>30</v>
      </c>
      <c r="B382" s="2" t="s">
        <v>41</v>
      </c>
      <c r="C382" s="2" t="s">
        <v>173</v>
      </c>
      <c r="D382" s="130" t="s">
        <v>201</v>
      </c>
      <c r="E382" s="108" t="s">
        <v>202</v>
      </c>
      <c r="F382" s="117">
        <v>32669</v>
      </c>
      <c r="G382" s="117">
        <v>32342</v>
      </c>
      <c r="H382" s="109">
        <v>2712</v>
      </c>
      <c r="I382" s="109">
        <v>2609</v>
      </c>
      <c r="J382" s="117">
        <v>2659.5</v>
      </c>
      <c r="K382" s="117">
        <v>2274.6</v>
      </c>
      <c r="L382" s="107"/>
    </row>
    <row r="383" spans="1:12" x14ac:dyDescent="0.2">
      <c r="A383" s="2" t="s">
        <v>30</v>
      </c>
      <c r="B383" s="2" t="s">
        <v>42</v>
      </c>
      <c r="C383" s="2" t="s">
        <v>173</v>
      </c>
      <c r="D383" s="130" t="s">
        <v>199</v>
      </c>
      <c r="E383" s="108" t="s">
        <v>200</v>
      </c>
      <c r="F383" s="162">
        <v>7489</v>
      </c>
      <c r="G383" s="162">
        <v>7348</v>
      </c>
      <c r="H383" s="109">
        <v>8531</v>
      </c>
      <c r="I383" s="109">
        <v>8039</v>
      </c>
      <c r="J383" s="162">
        <v>8563</v>
      </c>
      <c r="K383" s="162">
        <v>8035</v>
      </c>
      <c r="L383" s="107"/>
    </row>
    <row r="384" spans="1:12" x14ac:dyDescent="0.2">
      <c r="A384" s="2" t="s">
        <v>30</v>
      </c>
      <c r="B384" s="2" t="s">
        <v>42</v>
      </c>
      <c r="C384" s="2" t="s">
        <v>173</v>
      </c>
      <c r="D384" s="130" t="s">
        <v>201</v>
      </c>
      <c r="E384" s="108" t="s">
        <v>202</v>
      </c>
      <c r="F384" s="162">
        <v>225</v>
      </c>
      <c r="G384" s="162">
        <v>218</v>
      </c>
      <c r="H384" s="162">
        <v>0</v>
      </c>
      <c r="I384" s="162">
        <v>0</v>
      </c>
      <c r="J384" s="162">
        <v>51</v>
      </c>
      <c r="K384" s="162">
        <v>61</v>
      </c>
      <c r="L384" s="107"/>
    </row>
  </sheetData>
  <autoFilter ref="A1:L384" xr:uid="{E26F4737-E6F1-4306-8400-D9C04FEA9565}"/>
  <sortState xmlns:xlrd2="http://schemas.microsoft.com/office/spreadsheetml/2017/richdata2" ref="A2:L373">
    <sortCondition ref="A2:A37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94B7-1E80-4CFE-A788-1E1A260667A4}">
  <sheetPr>
    <tabColor theme="4" tint="0.39997558519241921"/>
  </sheetPr>
  <dimension ref="A1:L249"/>
  <sheetViews>
    <sheetView zoomScaleNormal="100" workbookViewId="0">
      <pane ySplit="1" topLeftCell="A2" activePane="bottomLeft" state="frozen"/>
      <selection pane="bottomLeft" activeCell="L2" sqref="L1:L2"/>
    </sheetView>
  </sheetViews>
  <sheetFormatPr defaultRowHeight="12.75" x14ac:dyDescent="0.2"/>
  <cols>
    <col min="1" max="1" width="22.5" style="85" customWidth="1"/>
    <col min="2" max="2" width="27.25" style="85" customWidth="1"/>
    <col min="3" max="3" width="21.25" style="85" customWidth="1"/>
    <col min="4" max="4" width="10.375" style="85" customWidth="1"/>
    <col min="5" max="5" width="56.625" style="163" customWidth="1"/>
    <col min="6" max="11" width="11.375" style="83" customWidth="1"/>
    <col min="12" max="12" width="66.25" style="85" customWidth="1"/>
    <col min="13" max="16384" width="9" style="85"/>
  </cols>
  <sheetData>
    <row r="1" spans="1:12" ht="20.100000000000001" customHeight="1" x14ac:dyDescent="0.2">
      <c r="A1" s="164" t="s">
        <v>0</v>
      </c>
      <c r="B1" s="164" t="s">
        <v>1</v>
      </c>
      <c r="C1" s="164" t="s">
        <v>2</v>
      </c>
      <c r="D1" s="164" t="s">
        <v>3</v>
      </c>
      <c r="E1" s="164" t="s">
        <v>4</v>
      </c>
      <c r="F1" s="165" t="s">
        <v>227</v>
      </c>
      <c r="G1" s="165" t="s">
        <v>228</v>
      </c>
      <c r="H1" s="165" t="s">
        <v>229</v>
      </c>
      <c r="I1" s="165" t="s">
        <v>230</v>
      </c>
      <c r="J1" s="165" t="s">
        <v>231</v>
      </c>
      <c r="K1" s="165" t="s">
        <v>235</v>
      </c>
      <c r="L1" s="166" t="s">
        <v>10</v>
      </c>
    </row>
    <row r="2" spans="1:12" x14ac:dyDescent="0.2">
      <c r="A2" s="2" t="s">
        <v>11</v>
      </c>
      <c r="B2" s="2" t="s">
        <v>12</v>
      </c>
      <c r="C2" s="4" t="s">
        <v>13</v>
      </c>
      <c r="D2" s="5" t="s">
        <v>14</v>
      </c>
      <c r="E2" s="19" t="s">
        <v>15</v>
      </c>
      <c r="F2" s="7">
        <v>1576</v>
      </c>
      <c r="G2" s="6">
        <v>860</v>
      </c>
      <c r="H2" s="6">
        <v>549</v>
      </c>
      <c r="I2" s="6">
        <v>381</v>
      </c>
      <c r="J2" s="34">
        <v>264</v>
      </c>
      <c r="K2" s="34">
        <v>200</v>
      </c>
    </row>
    <row r="3" spans="1:12" ht="15" customHeight="1" x14ac:dyDescent="0.2">
      <c r="A3" s="2" t="s">
        <v>11</v>
      </c>
      <c r="B3" s="2" t="s">
        <v>12</v>
      </c>
      <c r="C3" s="4" t="s">
        <v>13</v>
      </c>
      <c r="D3" s="5" t="s">
        <v>16</v>
      </c>
      <c r="E3" s="19" t="s">
        <v>17</v>
      </c>
      <c r="F3" s="6">
        <v>16</v>
      </c>
      <c r="G3" s="6">
        <v>2</v>
      </c>
      <c r="H3" s="6">
        <v>0</v>
      </c>
      <c r="I3" s="6">
        <v>0</v>
      </c>
      <c r="J3" s="34">
        <v>0</v>
      </c>
      <c r="K3" s="34">
        <v>0</v>
      </c>
    </row>
    <row r="4" spans="1:12" ht="15" customHeight="1" x14ac:dyDescent="0.2">
      <c r="A4" s="2" t="s">
        <v>11</v>
      </c>
      <c r="B4" s="2" t="s">
        <v>12</v>
      </c>
      <c r="C4" s="4" t="s">
        <v>13</v>
      </c>
      <c r="D4" s="5" t="s">
        <v>18</v>
      </c>
      <c r="E4" s="19" t="s">
        <v>19</v>
      </c>
      <c r="F4" s="35">
        <f t="shared" ref="F4:I4" si="0">100*F3/F2</f>
        <v>1.015228426395939</v>
      </c>
      <c r="G4" s="35">
        <f t="shared" si="0"/>
        <v>0.23255813953488372</v>
      </c>
      <c r="H4" s="35">
        <f t="shared" si="0"/>
        <v>0</v>
      </c>
      <c r="I4" s="35">
        <f t="shared" si="0"/>
        <v>0</v>
      </c>
      <c r="J4" s="35">
        <v>0</v>
      </c>
      <c r="K4" s="35">
        <v>0</v>
      </c>
    </row>
    <row r="5" spans="1:12" x14ac:dyDescent="0.2">
      <c r="A5" s="2" t="s">
        <v>11</v>
      </c>
      <c r="B5" s="2" t="s">
        <v>12</v>
      </c>
      <c r="C5" s="4" t="s">
        <v>13</v>
      </c>
      <c r="D5" s="5" t="s">
        <v>20</v>
      </c>
      <c r="E5" s="19" t="s">
        <v>21</v>
      </c>
      <c r="F5" s="7">
        <v>3889</v>
      </c>
      <c r="G5" s="7">
        <v>1527</v>
      </c>
      <c r="H5" s="7">
        <v>10158</v>
      </c>
      <c r="I5" s="7">
        <v>9084</v>
      </c>
      <c r="J5" s="49">
        <v>9024</v>
      </c>
      <c r="K5" s="49">
        <v>6797</v>
      </c>
    </row>
    <row r="6" spans="1:12" ht="15" customHeight="1" x14ac:dyDescent="0.2">
      <c r="A6" s="2" t="s">
        <v>11</v>
      </c>
      <c r="B6" s="2" t="s">
        <v>12</v>
      </c>
      <c r="C6" s="4" t="s">
        <v>13</v>
      </c>
      <c r="D6" s="5" t="s">
        <v>22</v>
      </c>
      <c r="E6" s="19" t="s">
        <v>23</v>
      </c>
      <c r="F6" s="6">
        <v>26</v>
      </c>
      <c r="G6" s="6">
        <v>0</v>
      </c>
      <c r="H6" s="6">
        <v>0</v>
      </c>
      <c r="I6" s="6">
        <v>0</v>
      </c>
      <c r="J6" s="34">
        <v>0</v>
      </c>
      <c r="K6" s="34">
        <v>0</v>
      </c>
    </row>
    <row r="7" spans="1:12" ht="15" customHeight="1" x14ac:dyDescent="0.2">
      <c r="A7" s="2" t="s">
        <v>11</v>
      </c>
      <c r="B7" s="2" t="s">
        <v>12</v>
      </c>
      <c r="C7" s="4" t="s">
        <v>13</v>
      </c>
      <c r="D7" s="5" t="s">
        <v>24</v>
      </c>
      <c r="E7" s="19" t="s">
        <v>25</v>
      </c>
      <c r="F7" s="9">
        <v>0.7</v>
      </c>
      <c r="G7" s="9">
        <v>0</v>
      </c>
      <c r="H7" s="9">
        <v>0</v>
      </c>
      <c r="I7" s="9">
        <v>0</v>
      </c>
      <c r="J7" s="35">
        <v>0</v>
      </c>
      <c r="K7" s="35">
        <v>0</v>
      </c>
    </row>
    <row r="8" spans="1:12" x14ac:dyDescent="0.2">
      <c r="A8" s="2" t="s">
        <v>11</v>
      </c>
      <c r="B8" s="2" t="s">
        <v>12</v>
      </c>
      <c r="C8" s="4" t="s">
        <v>13</v>
      </c>
      <c r="D8" s="5" t="s">
        <v>26</v>
      </c>
      <c r="E8" s="19" t="s">
        <v>27</v>
      </c>
      <c r="F8" s="49">
        <v>47832</v>
      </c>
      <c r="G8" s="49">
        <v>47168</v>
      </c>
      <c r="H8" s="49">
        <v>48748</v>
      </c>
      <c r="I8" s="49">
        <v>48981</v>
      </c>
      <c r="J8" s="49">
        <v>50635</v>
      </c>
      <c r="K8" s="49">
        <v>48243</v>
      </c>
    </row>
    <row r="9" spans="1:12" x14ac:dyDescent="0.2">
      <c r="A9" s="2" t="s">
        <v>11</v>
      </c>
      <c r="B9" s="2" t="s">
        <v>28</v>
      </c>
      <c r="C9" s="4" t="s">
        <v>13</v>
      </c>
      <c r="D9" s="5" t="s">
        <v>14</v>
      </c>
      <c r="E9" s="19" t="s">
        <v>15</v>
      </c>
      <c r="F9" s="6">
        <v>0</v>
      </c>
      <c r="G9" s="6">
        <v>0</v>
      </c>
      <c r="H9" s="6">
        <v>1</v>
      </c>
      <c r="I9" s="6">
        <v>0</v>
      </c>
      <c r="J9" s="6">
        <v>1</v>
      </c>
      <c r="K9" s="6">
        <v>0</v>
      </c>
    </row>
    <row r="10" spans="1:12" x14ac:dyDescent="0.2">
      <c r="A10" s="2" t="s">
        <v>11</v>
      </c>
      <c r="B10" s="2" t="s">
        <v>28</v>
      </c>
      <c r="C10" s="4" t="s">
        <v>13</v>
      </c>
      <c r="D10" s="5" t="s">
        <v>16</v>
      </c>
      <c r="E10" s="19" t="s">
        <v>17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2" x14ac:dyDescent="0.2">
      <c r="A11" s="2" t="s">
        <v>11</v>
      </c>
      <c r="B11" s="2" t="s">
        <v>28</v>
      </c>
      <c r="C11" s="4" t="s">
        <v>13</v>
      </c>
      <c r="D11" s="5" t="s">
        <v>18</v>
      </c>
      <c r="E11" s="19" t="s">
        <v>19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</row>
    <row r="12" spans="1:12" x14ac:dyDescent="0.2">
      <c r="A12" s="2" t="s">
        <v>11</v>
      </c>
      <c r="B12" s="2" t="s">
        <v>28</v>
      </c>
      <c r="C12" s="4" t="s">
        <v>13</v>
      </c>
      <c r="D12" s="5" t="s">
        <v>20</v>
      </c>
      <c r="E12" s="19" t="s">
        <v>21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</row>
    <row r="13" spans="1:12" x14ac:dyDescent="0.2">
      <c r="A13" s="2" t="s">
        <v>11</v>
      </c>
      <c r="B13" s="2" t="s">
        <v>28</v>
      </c>
      <c r="C13" s="4" t="s">
        <v>13</v>
      </c>
      <c r="D13" s="5" t="s">
        <v>22</v>
      </c>
      <c r="E13" s="19" t="s">
        <v>23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</row>
    <row r="14" spans="1:12" x14ac:dyDescent="0.2">
      <c r="A14" s="2" t="s">
        <v>11</v>
      </c>
      <c r="B14" s="2" t="s">
        <v>28</v>
      </c>
      <c r="C14" s="4" t="s">
        <v>13</v>
      </c>
      <c r="D14" s="5" t="s">
        <v>24</v>
      </c>
      <c r="E14" s="19" t="s">
        <v>25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</row>
    <row r="15" spans="1:12" x14ac:dyDescent="0.2">
      <c r="A15" s="2" t="s">
        <v>11</v>
      </c>
      <c r="B15" s="2" t="s">
        <v>28</v>
      </c>
      <c r="C15" s="4" t="s">
        <v>13</v>
      </c>
      <c r="D15" s="5" t="s">
        <v>26</v>
      </c>
      <c r="E15" s="19" t="s">
        <v>27</v>
      </c>
      <c r="F15" s="34">
        <v>527</v>
      </c>
      <c r="G15" s="34">
        <v>527</v>
      </c>
      <c r="H15" s="34">
        <v>528</v>
      </c>
      <c r="I15" s="34">
        <v>528</v>
      </c>
      <c r="J15" s="34">
        <v>529</v>
      </c>
      <c r="K15" s="34">
        <v>529</v>
      </c>
    </row>
    <row r="16" spans="1:12" x14ac:dyDescent="0.2">
      <c r="A16" s="2" t="s">
        <v>11</v>
      </c>
      <c r="B16" s="2" t="s">
        <v>29</v>
      </c>
      <c r="C16" s="4" t="s">
        <v>13</v>
      </c>
      <c r="D16" s="5" t="s">
        <v>14</v>
      </c>
      <c r="E16" s="19" t="s">
        <v>15</v>
      </c>
      <c r="F16" s="7">
        <v>33925</v>
      </c>
      <c r="G16" s="7">
        <v>32589</v>
      </c>
      <c r="H16" s="7">
        <v>25029</v>
      </c>
      <c r="I16" s="7">
        <v>19406</v>
      </c>
      <c r="J16" s="49">
        <v>16107</v>
      </c>
      <c r="K16" s="49">
        <v>14232</v>
      </c>
    </row>
    <row r="17" spans="1:11" x14ac:dyDescent="0.2">
      <c r="A17" s="2" t="s">
        <v>11</v>
      </c>
      <c r="B17" s="2" t="s">
        <v>29</v>
      </c>
      <c r="C17" s="4" t="s">
        <v>13</v>
      </c>
      <c r="D17" s="5" t="s">
        <v>16</v>
      </c>
      <c r="E17" s="19" t="s">
        <v>17</v>
      </c>
      <c r="F17" s="6">
        <v>189</v>
      </c>
      <c r="G17" s="6">
        <v>141</v>
      </c>
      <c r="H17" s="6">
        <v>91</v>
      </c>
      <c r="I17" s="6">
        <v>71</v>
      </c>
      <c r="J17" s="34">
        <v>46</v>
      </c>
      <c r="K17" s="34">
        <v>45</v>
      </c>
    </row>
    <row r="18" spans="1:11" x14ac:dyDescent="0.2">
      <c r="A18" s="2" t="s">
        <v>11</v>
      </c>
      <c r="B18" s="2" t="s">
        <v>29</v>
      </c>
      <c r="C18" s="4" t="s">
        <v>13</v>
      </c>
      <c r="D18" s="5" t="s">
        <v>18</v>
      </c>
      <c r="E18" s="19" t="s">
        <v>19</v>
      </c>
      <c r="F18" s="35">
        <f t="shared" ref="F18:I18" si="1">100*F17/F16</f>
        <v>0.55711127487103906</v>
      </c>
      <c r="G18" s="35">
        <f t="shared" si="1"/>
        <v>0.43266132744177482</v>
      </c>
      <c r="H18" s="35">
        <f t="shared" si="1"/>
        <v>0.36357824923089216</v>
      </c>
      <c r="I18" s="35">
        <f t="shared" si="1"/>
        <v>0.36586622694012161</v>
      </c>
      <c r="J18" s="35">
        <v>0.3</v>
      </c>
      <c r="K18" s="35">
        <v>0.3</v>
      </c>
    </row>
    <row r="19" spans="1:11" x14ac:dyDescent="0.2">
      <c r="A19" s="2" t="s">
        <v>11</v>
      </c>
      <c r="B19" s="2" t="s">
        <v>29</v>
      </c>
      <c r="C19" s="4" t="s">
        <v>13</v>
      </c>
      <c r="D19" s="5" t="s">
        <v>20</v>
      </c>
      <c r="E19" s="19" t="s">
        <v>21</v>
      </c>
      <c r="F19" s="7">
        <v>16740</v>
      </c>
      <c r="G19" s="7">
        <v>15202</v>
      </c>
      <c r="H19" s="7">
        <v>22313</v>
      </c>
      <c r="I19" s="7">
        <v>30485</v>
      </c>
      <c r="J19" s="49">
        <v>49224</v>
      </c>
      <c r="K19" s="49">
        <v>34557</v>
      </c>
    </row>
    <row r="20" spans="1:11" x14ac:dyDescent="0.2">
      <c r="A20" s="2" t="s">
        <v>11</v>
      </c>
      <c r="B20" s="2" t="s">
        <v>29</v>
      </c>
      <c r="C20" s="4" t="s">
        <v>13</v>
      </c>
      <c r="D20" s="5" t="s">
        <v>22</v>
      </c>
      <c r="E20" s="19" t="s">
        <v>23</v>
      </c>
      <c r="F20" s="6">
        <v>177</v>
      </c>
      <c r="G20" s="6">
        <v>145</v>
      </c>
      <c r="H20" s="6">
        <v>222</v>
      </c>
      <c r="I20" s="6">
        <v>205</v>
      </c>
      <c r="J20" s="34">
        <v>367</v>
      </c>
      <c r="K20" s="34">
        <v>342</v>
      </c>
    </row>
    <row r="21" spans="1:11" x14ac:dyDescent="0.2">
      <c r="A21" s="2" t="s">
        <v>11</v>
      </c>
      <c r="B21" s="2" t="s">
        <v>29</v>
      </c>
      <c r="C21" s="4" t="s">
        <v>13</v>
      </c>
      <c r="D21" s="5" t="s">
        <v>24</v>
      </c>
      <c r="E21" s="19" t="s">
        <v>25</v>
      </c>
      <c r="F21" s="9">
        <v>1.1000000000000001</v>
      </c>
      <c r="G21" s="9">
        <v>1</v>
      </c>
      <c r="H21" s="9">
        <v>1</v>
      </c>
      <c r="I21" s="9">
        <v>0.7</v>
      </c>
      <c r="J21" s="35">
        <v>0.7</v>
      </c>
      <c r="K21" s="35">
        <v>1</v>
      </c>
    </row>
    <row r="22" spans="1:11" x14ac:dyDescent="0.2">
      <c r="A22" s="2" t="s">
        <v>11</v>
      </c>
      <c r="B22" s="2" t="s">
        <v>29</v>
      </c>
      <c r="C22" s="4" t="s">
        <v>13</v>
      </c>
      <c r="D22" s="5" t="s">
        <v>26</v>
      </c>
      <c r="E22" s="19" t="s">
        <v>27</v>
      </c>
      <c r="F22" s="49">
        <v>1085657</v>
      </c>
      <c r="G22" s="49">
        <v>1110196</v>
      </c>
      <c r="H22" s="49">
        <v>1128334</v>
      </c>
      <c r="I22" s="49">
        <v>1141308</v>
      </c>
      <c r="J22" s="49">
        <v>1152904</v>
      </c>
      <c r="K22" s="49">
        <v>1162601</v>
      </c>
    </row>
    <row r="23" spans="1:11" x14ac:dyDescent="0.2">
      <c r="A23" s="2" t="s">
        <v>30</v>
      </c>
      <c r="B23" s="2" t="s">
        <v>31</v>
      </c>
      <c r="C23" s="4" t="s">
        <v>13</v>
      </c>
      <c r="D23" s="5" t="s">
        <v>32</v>
      </c>
      <c r="E23" s="19" t="s">
        <v>15</v>
      </c>
      <c r="F23" s="7">
        <v>23734</v>
      </c>
      <c r="G23" s="7">
        <v>24600</v>
      </c>
      <c r="H23" s="7">
        <v>16814</v>
      </c>
      <c r="I23" s="7">
        <v>13555</v>
      </c>
      <c r="J23" s="7">
        <v>12758</v>
      </c>
      <c r="K23" s="7">
        <v>11334</v>
      </c>
    </row>
    <row r="24" spans="1:11" x14ac:dyDescent="0.2">
      <c r="A24" s="2" t="s">
        <v>30</v>
      </c>
      <c r="B24" s="2" t="s">
        <v>31</v>
      </c>
      <c r="C24" s="4" t="s">
        <v>13</v>
      </c>
      <c r="D24" s="5" t="s">
        <v>33</v>
      </c>
      <c r="E24" s="19" t="s">
        <v>34</v>
      </c>
      <c r="F24" s="6">
        <v>14</v>
      </c>
      <c r="G24" s="6">
        <v>287</v>
      </c>
      <c r="H24" s="6">
        <v>0</v>
      </c>
      <c r="I24" s="6">
        <v>3</v>
      </c>
      <c r="J24" s="34">
        <v>0</v>
      </c>
      <c r="K24" s="34">
        <v>0</v>
      </c>
    </row>
    <row r="25" spans="1:11" x14ac:dyDescent="0.2">
      <c r="A25" s="2" t="s">
        <v>30</v>
      </c>
      <c r="B25" s="2" t="s">
        <v>31</v>
      </c>
      <c r="C25" s="4" t="s">
        <v>13</v>
      </c>
      <c r="D25" s="5" t="s">
        <v>35</v>
      </c>
      <c r="E25" s="19" t="s">
        <v>36</v>
      </c>
      <c r="F25" s="9">
        <f t="shared" ref="F25:J25" si="2">100*F24/F23</f>
        <v>5.898710710373304E-2</v>
      </c>
      <c r="G25" s="9">
        <f t="shared" si="2"/>
        <v>1.1666666666666667</v>
      </c>
      <c r="H25" s="9">
        <f t="shared" si="2"/>
        <v>0</v>
      </c>
      <c r="I25" s="9">
        <f t="shared" si="2"/>
        <v>2.2132054592401328E-2</v>
      </c>
      <c r="J25" s="9">
        <f t="shared" si="2"/>
        <v>0</v>
      </c>
      <c r="K25" s="9">
        <v>0</v>
      </c>
    </row>
    <row r="26" spans="1:11" x14ac:dyDescent="0.2">
      <c r="A26" s="2" t="s">
        <v>30</v>
      </c>
      <c r="B26" s="2" t="s">
        <v>31</v>
      </c>
      <c r="C26" s="4" t="s">
        <v>13</v>
      </c>
      <c r="D26" s="5" t="s">
        <v>37</v>
      </c>
      <c r="E26" s="19" t="s">
        <v>21</v>
      </c>
      <c r="F26" s="7">
        <v>7112</v>
      </c>
      <c r="G26" s="7">
        <v>10875</v>
      </c>
      <c r="H26" s="7">
        <v>11212</v>
      </c>
      <c r="I26" s="7">
        <v>12324</v>
      </c>
      <c r="J26" s="7">
        <v>11850</v>
      </c>
      <c r="K26" s="7">
        <v>9964</v>
      </c>
    </row>
    <row r="27" spans="1:11" x14ac:dyDescent="0.2">
      <c r="A27" s="2" t="s">
        <v>30</v>
      </c>
      <c r="B27" s="2" t="s">
        <v>31</v>
      </c>
      <c r="C27" s="4" t="s">
        <v>13</v>
      </c>
      <c r="D27" s="5" t="s">
        <v>38</v>
      </c>
      <c r="E27" s="19" t="s">
        <v>23</v>
      </c>
      <c r="F27" s="6">
        <v>1</v>
      </c>
      <c r="G27" s="6">
        <v>0</v>
      </c>
      <c r="H27" s="6">
        <v>1</v>
      </c>
      <c r="I27" s="6">
        <v>7</v>
      </c>
      <c r="J27" s="34">
        <v>23</v>
      </c>
      <c r="K27" s="34">
        <v>2</v>
      </c>
    </row>
    <row r="28" spans="1:11" x14ac:dyDescent="0.2">
      <c r="A28" s="2" t="s">
        <v>30</v>
      </c>
      <c r="B28" s="2" t="s">
        <v>31</v>
      </c>
      <c r="C28" s="4" t="s">
        <v>13</v>
      </c>
      <c r="D28" s="5" t="s">
        <v>39</v>
      </c>
      <c r="E28" s="19" t="s">
        <v>25</v>
      </c>
      <c r="F28" s="9">
        <f t="shared" ref="F28:J28" si="3">100*F27/F26</f>
        <v>1.40607424071991E-2</v>
      </c>
      <c r="G28" s="9">
        <f t="shared" si="3"/>
        <v>0</v>
      </c>
      <c r="H28" s="9">
        <f t="shared" si="3"/>
        <v>8.9190153407063856E-3</v>
      </c>
      <c r="I28" s="9">
        <f t="shared" si="3"/>
        <v>5.6799740344044142E-2</v>
      </c>
      <c r="J28" s="9">
        <f t="shared" si="3"/>
        <v>0.1940928270042194</v>
      </c>
      <c r="K28" s="9">
        <v>0</v>
      </c>
    </row>
    <row r="29" spans="1:11" x14ac:dyDescent="0.2">
      <c r="A29" s="2" t="s">
        <v>30</v>
      </c>
      <c r="B29" s="2" t="s">
        <v>31</v>
      </c>
      <c r="C29" s="4" t="s">
        <v>13</v>
      </c>
      <c r="D29" s="5" t="s">
        <v>40</v>
      </c>
      <c r="E29" s="19" t="s">
        <v>27</v>
      </c>
      <c r="F29" s="7">
        <v>714488</v>
      </c>
      <c r="G29" s="7">
        <v>736746</v>
      </c>
      <c r="H29" s="7">
        <v>750339</v>
      </c>
      <c r="I29" s="7">
        <v>760355</v>
      </c>
      <c r="J29" s="7">
        <v>769597</v>
      </c>
      <c r="K29" s="7">
        <v>772861</v>
      </c>
    </row>
    <row r="30" spans="1:11" x14ac:dyDescent="0.2">
      <c r="A30" s="2" t="s">
        <v>30</v>
      </c>
      <c r="B30" s="2" t="s">
        <v>41</v>
      </c>
      <c r="C30" s="4" t="s">
        <v>13</v>
      </c>
      <c r="D30" s="5" t="s">
        <v>32</v>
      </c>
      <c r="E30" s="19" t="s">
        <v>15</v>
      </c>
      <c r="F30" s="6">
        <v>12</v>
      </c>
      <c r="G30" s="6">
        <v>18</v>
      </c>
      <c r="H30" s="6">
        <v>9</v>
      </c>
      <c r="I30" s="6">
        <v>2</v>
      </c>
      <c r="J30" s="34">
        <v>0</v>
      </c>
      <c r="K30" s="34">
        <v>1</v>
      </c>
    </row>
    <row r="31" spans="1:11" x14ac:dyDescent="0.2">
      <c r="A31" s="2" t="s">
        <v>30</v>
      </c>
      <c r="B31" s="2" t="s">
        <v>41</v>
      </c>
      <c r="C31" s="4" t="s">
        <v>13</v>
      </c>
      <c r="D31" s="5" t="s">
        <v>33</v>
      </c>
      <c r="E31" s="19" t="s">
        <v>34</v>
      </c>
      <c r="F31" s="6">
        <v>0</v>
      </c>
      <c r="G31" s="6">
        <v>0</v>
      </c>
      <c r="H31" s="6">
        <v>0</v>
      </c>
      <c r="I31" s="6">
        <v>0</v>
      </c>
      <c r="J31" s="34">
        <v>0</v>
      </c>
      <c r="K31" s="34">
        <v>0</v>
      </c>
    </row>
    <row r="32" spans="1:11" x14ac:dyDescent="0.2">
      <c r="A32" s="2" t="s">
        <v>30</v>
      </c>
      <c r="B32" s="2" t="s">
        <v>41</v>
      </c>
      <c r="C32" s="4" t="s">
        <v>13</v>
      </c>
      <c r="D32" s="5" t="s">
        <v>35</v>
      </c>
      <c r="E32" s="19" t="s">
        <v>36</v>
      </c>
      <c r="F32" s="9">
        <v>0</v>
      </c>
      <c r="G32" s="9">
        <v>0</v>
      </c>
      <c r="H32" s="9">
        <v>0</v>
      </c>
      <c r="I32" s="9">
        <v>0</v>
      </c>
      <c r="J32" s="35">
        <v>0</v>
      </c>
      <c r="K32" s="35">
        <v>0</v>
      </c>
    </row>
    <row r="33" spans="1:11" x14ac:dyDescent="0.2">
      <c r="A33" s="2" t="s">
        <v>30</v>
      </c>
      <c r="B33" s="2" t="s">
        <v>41</v>
      </c>
      <c r="C33" s="4" t="s">
        <v>13</v>
      </c>
      <c r="D33" s="5" t="s">
        <v>37</v>
      </c>
      <c r="E33" s="19" t="s">
        <v>21</v>
      </c>
      <c r="F33" s="6">
        <v>30</v>
      </c>
      <c r="G33" s="6">
        <v>5</v>
      </c>
      <c r="H33" s="6">
        <v>0</v>
      </c>
      <c r="I33" s="6">
        <v>6</v>
      </c>
      <c r="J33" s="34">
        <v>6</v>
      </c>
      <c r="K33" s="34">
        <v>14</v>
      </c>
    </row>
    <row r="34" spans="1:11" x14ac:dyDescent="0.2">
      <c r="A34" s="2" t="s">
        <v>30</v>
      </c>
      <c r="B34" s="2" t="s">
        <v>41</v>
      </c>
      <c r="C34" s="4" t="s">
        <v>13</v>
      </c>
      <c r="D34" s="5" t="s">
        <v>38</v>
      </c>
      <c r="E34" s="19" t="s">
        <v>23</v>
      </c>
      <c r="F34" s="6">
        <v>0</v>
      </c>
      <c r="G34" s="6">
        <v>0</v>
      </c>
      <c r="H34" s="6">
        <v>0</v>
      </c>
      <c r="I34" s="6">
        <v>0</v>
      </c>
      <c r="J34" s="34">
        <v>0</v>
      </c>
      <c r="K34" s="34">
        <v>0</v>
      </c>
    </row>
    <row r="35" spans="1:11" x14ac:dyDescent="0.2">
      <c r="A35" s="2" t="s">
        <v>30</v>
      </c>
      <c r="B35" s="2" t="s">
        <v>41</v>
      </c>
      <c r="C35" s="4" t="s">
        <v>13</v>
      </c>
      <c r="D35" s="5" t="s">
        <v>39</v>
      </c>
      <c r="E35" s="19" t="s">
        <v>25</v>
      </c>
      <c r="F35" s="9">
        <v>0</v>
      </c>
      <c r="G35" s="9">
        <v>0</v>
      </c>
      <c r="H35" s="9">
        <v>0</v>
      </c>
      <c r="I35" s="9">
        <v>0</v>
      </c>
      <c r="J35" s="35">
        <v>0</v>
      </c>
      <c r="K35" s="35">
        <v>0</v>
      </c>
    </row>
    <row r="36" spans="1:11" x14ac:dyDescent="0.2">
      <c r="A36" s="2" t="s">
        <v>30</v>
      </c>
      <c r="B36" s="2" t="s">
        <v>41</v>
      </c>
      <c r="C36" s="4" t="s">
        <v>13</v>
      </c>
      <c r="D36" s="5" t="s">
        <v>40</v>
      </c>
      <c r="E36" s="19" t="s">
        <v>27</v>
      </c>
      <c r="F36" s="34">
        <v>357</v>
      </c>
      <c r="G36" s="34">
        <v>376</v>
      </c>
      <c r="H36" s="34">
        <v>383</v>
      </c>
      <c r="I36" s="34">
        <v>385</v>
      </c>
      <c r="J36" s="34">
        <v>375</v>
      </c>
      <c r="K36" s="34">
        <v>376</v>
      </c>
    </row>
    <row r="37" spans="1:11" x14ac:dyDescent="0.2">
      <c r="A37" s="2" t="s">
        <v>30</v>
      </c>
      <c r="B37" s="85" t="s">
        <v>42</v>
      </c>
      <c r="C37" s="4" t="s">
        <v>13</v>
      </c>
      <c r="D37" s="5" t="s">
        <v>32</v>
      </c>
      <c r="E37" s="19" t="s">
        <v>15</v>
      </c>
      <c r="F37" s="6">
        <v>43</v>
      </c>
      <c r="G37" s="6">
        <v>34</v>
      </c>
      <c r="H37" s="6">
        <v>48</v>
      </c>
      <c r="I37" s="6">
        <v>44</v>
      </c>
      <c r="J37" s="34">
        <v>27</v>
      </c>
      <c r="K37" s="34">
        <v>23</v>
      </c>
    </row>
    <row r="38" spans="1:11" x14ac:dyDescent="0.2">
      <c r="A38" s="2" t="s">
        <v>30</v>
      </c>
      <c r="B38" s="85" t="s">
        <v>42</v>
      </c>
      <c r="C38" s="4" t="s">
        <v>13</v>
      </c>
      <c r="D38" s="5" t="s">
        <v>33</v>
      </c>
      <c r="E38" s="19" t="s">
        <v>34</v>
      </c>
      <c r="F38" s="6">
        <v>8</v>
      </c>
      <c r="G38" s="6">
        <v>0</v>
      </c>
      <c r="H38" s="6">
        <v>1</v>
      </c>
      <c r="I38" s="6">
        <v>0</v>
      </c>
      <c r="J38" s="34">
        <v>0</v>
      </c>
      <c r="K38" s="34">
        <v>0</v>
      </c>
    </row>
    <row r="39" spans="1:11" x14ac:dyDescent="0.2">
      <c r="A39" s="2" t="s">
        <v>30</v>
      </c>
      <c r="B39" s="85" t="s">
        <v>42</v>
      </c>
      <c r="C39" s="4" t="s">
        <v>13</v>
      </c>
      <c r="D39" s="5" t="s">
        <v>35</v>
      </c>
      <c r="E39" s="19" t="s">
        <v>36</v>
      </c>
      <c r="F39" s="9">
        <v>18.600000000000001</v>
      </c>
      <c r="G39" s="9">
        <v>0</v>
      </c>
      <c r="H39" s="9">
        <v>2.1</v>
      </c>
      <c r="I39" s="9">
        <v>0</v>
      </c>
      <c r="J39" s="35">
        <v>0</v>
      </c>
      <c r="K39" s="35">
        <v>0</v>
      </c>
    </row>
    <row r="40" spans="1:11" x14ac:dyDescent="0.2">
      <c r="A40" s="2" t="s">
        <v>30</v>
      </c>
      <c r="B40" s="85" t="s">
        <v>42</v>
      </c>
      <c r="C40" s="4" t="s">
        <v>13</v>
      </c>
      <c r="D40" s="5" t="s">
        <v>37</v>
      </c>
      <c r="E40" s="19" t="s">
        <v>21</v>
      </c>
      <c r="F40" s="6">
        <v>10</v>
      </c>
      <c r="G40" s="6">
        <v>8</v>
      </c>
      <c r="H40" s="6">
        <v>6</v>
      </c>
      <c r="I40" s="6">
        <v>5</v>
      </c>
      <c r="J40" s="34">
        <v>1</v>
      </c>
      <c r="K40" s="34">
        <v>2</v>
      </c>
    </row>
    <row r="41" spans="1:11" x14ac:dyDescent="0.2">
      <c r="A41" s="2" t="s">
        <v>30</v>
      </c>
      <c r="B41" s="85" t="s">
        <v>42</v>
      </c>
      <c r="C41" s="4" t="s">
        <v>13</v>
      </c>
      <c r="D41" s="5" t="s">
        <v>38</v>
      </c>
      <c r="E41" s="19" t="s">
        <v>23</v>
      </c>
      <c r="F41" s="6">
        <v>0</v>
      </c>
      <c r="G41" s="6">
        <v>0</v>
      </c>
      <c r="H41" s="6">
        <v>0</v>
      </c>
      <c r="I41" s="6">
        <v>0</v>
      </c>
      <c r="J41" s="34">
        <v>0</v>
      </c>
      <c r="K41" s="34">
        <v>0</v>
      </c>
    </row>
    <row r="42" spans="1:11" x14ac:dyDescent="0.2">
      <c r="A42" s="2" t="s">
        <v>30</v>
      </c>
      <c r="B42" s="85" t="s">
        <v>42</v>
      </c>
      <c r="C42" s="4" t="s">
        <v>13</v>
      </c>
      <c r="D42" s="5" t="s">
        <v>39</v>
      </c>
      <c r="E42" s="19" t="s">
        <v>25</v>
      </c>
      <c r="F42" s="9">
        <v>0</v>
      </c>
      <c r="G42" s="9">
        <v>0</v>
      </c>
      <c r="H42" s="9">
        <v>0</v>
      </c>
      <c r="I42" s="9">
        <v>0</v>
      </c>
      <c r="J42" s="35">
        <v>0</v>
      </c>
      <c r="K42" s="35">
        <v>0</v>
      </c>
    </row>
    <row r="43" spans="1:11" x14ac:dyDescent="0.2">
      <c r="A43" s="2" t="s">
        <v>30</v>
      </c>
      <c r="B43" s="85" t="s">
        <v>42</v>
      </c>
      <c r="C43" s="4" t="s">
        <v>13</v>
      </c>
      <c r="D43" s="5" t="s">
        <v>40</v>
      </c>
      <c r="E43" s="19" t="s">
        <v>27</v>
      </c>
      <c r="F43" s="34">
        <v>922</v>
      </c>
      <c r="G43" s="34">
        <v>958</v>
      </c>
      <c r="H43" s="49">
        <v>1006</v>
      </c>
      <c r="I43" s="49">
        <v>1048</v>
      </c>
      <c r="J43" s="49">
        <v>1071</v>
      </c>
      <c r="K43" s="49">
        <v>1103</v>
      </c>
    </row>
    <row r="44" spans="1:11" x14ac:dyDescent="0.2">
      <c r="A44" s="2"/>
      <c r="B44" s="2"/>
      <c r="C44" s="2"/>
      <c r="D44" s="2"/>
      <c r="E44" s="19"/>
      <c r="F44" s="84"/>
      <c r="G44" s="84"/>
      <c r="H44" s="84"/>
      <c r="I44" s="84"/>
      <c r="J44" s="84"/>
      <c r="K44" s="84"/>
    </row>
    <row r="45" spans="1:11" x14ac:dyDescent="0.2">
      <c r="A45" s="2"/>
      <c r="B45" s="2"/>
      <c r="C45" s="2"/>
      <c r="D45" s="2"/>
      <c r="E45" s="19"/>
      <c r="F45" s="84"/>
      <c r="G45" s="84"/>
      <c r="H45" s="84"/>
      <c r="I45" s="84"/>
      <c r="J45" s="84"/>
      <c r="K45" s="84"/>
    </row>
    <row r="46" spans="1:11" x14ac:dyDescent="0.2">
      <c r="A46" s="2"/>
      <c r="B46" s="2"/>
      <c r="C46" s="2"/>
      <c r="D46" s="2"/>
      <c r="E46" s="19"/>
      <c r="F46" s="84"/>
      <c r="G46" s="84"/>
      <c r="H46" s="84"/>
      <c r="I46" s="84"/>
      <c r="J46" s="84"/>
      <c r="K46" s="84"/>
    </row>
    <row r="47" spans="1:11" x14ac:dyDescent="0.2">
      <c r="A47" s="2"/>
      <c r="B47" s="2"/>
      <c r="C47" s="2"/>
      <c r="D47" s="2"/>
      <c r="E47" s="25"/>
      <c r="F47" s="84"/>
      <c r="G47" s="84"/>
      <c r="H47" s="84"/>
      <c r="I47" s="84"/>
      <c r="J47" s="84"/>
      <c r="K47" s="84"/>
    </row>
    <row r="48" spans="1:11" x14ac:dyDescent="0.2">
      <c r="A48" s="2"/>
      <c r="B48" s="2"/>
      <c r="C48" s="2"/>
      <c r="D48" s="2"/>
      <c r="E48" s="25"/>
      <c r="F48" s="84"/>
      <c r="G48" s="84"/>
      <c r="H48" s="84"/>
      <c r="I48" s="84"/>
      <c r="J48" s="84"/>
      <c r="K48" s="84"/>
    </row>
    <row r="49" spans="1:11" x14ac:dyDescent="0.2">
      <c r="A49" s="2"/>
      <c r="B49" s="2"/>
      <c r="C49" s="2"/>
      <c r="D49" s="2"/>
      <c r="E49" s="25"/>
      <c r="F49" s="84"/>
      <c r="G49" s="84"/>
      <c r="H49" s="84"/>
      <c r="I49" s="84"/>
      <c r="J49" s="84"/>
      <c r="K49" s="84"/>
    </row>
    <row r="50" spans="1:11" x14ac:dyDescent="0.2">
      <c r="A50" s="2"/>
      <c r="B50" s="2"/>
      <c r="C50" s="2"/>
      <c r="D50" s="2"/>
      <c r="E50" s="25"/>
      <c r="F50" s="84"/>
      <c r="G50" s="84"/>
      <c r="H50" s="84"/>
      <c r="I50" s="84"/>
      <c r="J50" s="84"/>
      <c r="K50" s="84"/>
    </row>
    <row r="51" spans="1:11" x14ac:dyDescent="0.2">
      <c r="A51" s="2"/>
      <c r="B51" s="2"/>
      <c r="C51" s="2"/>
      <c r="D51" s="2"/>
      <c r="E51" s="19"/>
      <c r="F51" s="84"/>
      <c r="G51" s="84"/>
      <c r="H51" s="84"/>
      <c r="I51" s="84"/>
      <c r="J51" s="84"/>
      <c r="K51" s="84"/>
    </row>
    <row r="52" spans="1:11" x14ac:dyDescent="0.2">
      <c r="A52" s="2"/>
      <c r="B52" s="2"/>
      <c r="C52" s="2"/>
      <c r="D52" s="2"/>
      <c r="E52" s="19"/>
      <c r="F52" s="84"/>
      <c r="G52" s="84"/>
      <c r="H52" s="84"/>
      <c r="I52" s="84"/>
      <c r="J52" s="84"/>
      <c r="K52" s="84"/>
    </row>
    <row r="53" spans="1:11" x14ac:dyDescent="0.2">
      <c r="A53" s="2"/>
      <c r="B53" s="2"/>
      <c r="C53" s="2"/>
      <c r="D53" s="2"/>
      <c r="E53" s="19"/>
      <c r="F53" s="84"/>
      <c r="G53" s="84"/>
      <c r="H53" s="84"/>
      <c r="I53" s="84"/>
      <c r="J53" s="84"/>
      <c r="K53" s="84"/>
    </row>
    <row r="54" spans="1:11" x14ac:dyDescent="0.2">
      <c r="A54" s="2"/>
      <c r="B54" s="2"/>
      <c r="C54" s="2"/>
      <c r="D54" s="2"/>
      <c r="E54" s="19"/>
      <c r="F54" s="84"/>
      <c r="G54" s="84"/>
      <c r="H54" s="84"/>
      <c r="I54" s="84"/>
      <c r="J54" s="84"/>
      <c r="K54" s="84"/>
    </row>
    <row r="55" spans="1:11" x14ac:dyDescent="0.2">
      <c r="A55" s="2"/>
      <c r="B55" s="2"/>
      <c r="C55" s="2"/>
      <c r="D55" s="2"/>
      <c r="E55" s="19"/>
      <c r="F55" s="84"/>
      <c r="G55" s="84"/>
      <c r="H55" s="84"/>
      <c r="I55" s="84"/>
      <c r="J55" s="84"/>
      <c r="K55" s="84"/>
    </row>
    <row r="56" spans="1:11" x14ac:dyDescent="0.2">
      <c r="A56" s="2"/>
      <c r="B56" s="2"/>
      <c r="C56" s="2"/>
      <c r="D56" s="2"/>
      <c r="E56" s="19"/>
      <c r="F56" s="84"/>
      <c r="G56" s="84"/>
      <c r="H56" s="84"/>
      <c r="I56" s="84"/>
      <c r="J56" s="84"/>
      <c r="K56" s="84"/>
    </row>
    <row r="57" spans="1:11" x14ac:dyDescent="0.2">
      <c r="A57" s="2"/>
      <c r="B57" s="2"/>
      <c r="C57" s="2"/>
      <c r="D57" s="2"/>
      <c r="E57" s="19"/>
      <c r="F57" s="84"/>
      <c r="G57" s="84"/>
      <c r="H57" s="84"/>
      <c r="I57" s="84"/>
      <c r="J57" s="84"/>
      <c r="K57" s="84"/>
    </row>
    <row r="58" spans="1:11" x14ac:dyDescent="0.2">
      <c r="A58" s="2"/>
      <c r="B58" s="2"/>
      <c r="C58" s="2"/>
      <c r="D58" s="2"/>
      <c r="E58" s="26"/>
      <c r="F58" s="84"/>
      <c r="G58" s="84"/>
      <c r="H58" s="84"/>
      <c r="I58" s="84"/>
      <c r="J58" s="84"/>
      <c r="K58" s="84"/>
    </row>
    <row r="59" spans="1:11" x14ac:dyDescent="0.2">
      <c r="A59" s="2"/>
      <c r="B59" s="2"/>
      <c r="C59" s="2"/>
      <c r="D59" s="2"/>
      <c r="E59" s="19"/>
      <c r="F59" s="84"/>
      <c r="G59" s="84"/>
      <c r="H59" s="84"/>
      <c r="I59" s="84"/>
      <c r="J59" s="84"/>
      <c r="K59" s="84"/>
    </row>
    <row r="60" spans="1:11" x14ac:dyDescent="0.2">
      <c r="A60" s="2"/>
      <c r="B60" s="2"/>
      <c r="C60" s="2"/>
      <c r="D60" s="2"/>
      <c r="E60" s="27"/>
      <c r="F60" s="84"/>
      <c r="G60" s="84"/>
      <c r="H60" s="84"/>
      <c r="I60" s="84"/>
      <c r="J60" s="84"/>
      <c r="K60" s="84"/>
    </row>
    <row r="61" spans="1:11" x14ac:dyDescent="0.2">
      <c r="A61" s="2"/>
      <c r="B61" s="2"/>
      <c r="C61" s="2"/>
      <c r="D61" s="2"/>
      <c r="E61" s="27"/>
      <c r="F61" s="84"/>
      <c r="G61" s="84"/>
      <c r="H61" s="84"/>
      <c r="I61" s="84"/>
      <c r="J61" s="84"/>
      <c r="K61" s="84"/>
    </row>
    <row r="62" spans="1:11" x14ac:dyDescent="0.2">
      <c r="A62" s="2"/>
      <c r="B62" s="2"/>
      <c r="C62" s="2"/>
      <c r="D62" s="2"/>
      <c r="E62" s="28"/>
      <c r="F62" s="84"/>
      <c r="G62" s="84"/>
      <c r="H62" s="84"/>
      <c r="I62" s="84"/>
      <c r="J62" s="84"/>
      <c r="K62" s="84"/>
    </row>
    <row r="63" spans="1:11" x14ac:dyDescent="0.2">
      <c r="A63" s="2"/>
      <c r="B63" s="2"/>
      <c r="C63" s="2"/>
      <c r="D63" s="2"/>
      <c r="E63" s="27"/>
      <c r="F63" s="84"/>
      <c r="G63" s="84"/>
      <c r="H63" s="84"/>
      <c r="I63" s="84"/>
      <c r="J63" s="84"/>
      <c r="K63" s="84"/>
    </row>
    <row r="64" spans="1:11" x14ac:dyDescent="0.2">
      <c r="A64" s="2"/>
      <c r="B64" s="2"/>
      <c r="C64" s="2"/>
      <c r="D64" s="2"/>
      <c r="E64" s="27"/>
      <c r="F64" s="84"/>
      <c r="G64" s="84"/>
      <c r="H64" s="84"/>
      <c r="I64" s="84"/>
      <c r="J64" s="84"/>
      <c r="K64" s="84"/>
    </row>
    <row r="65" spans="1:11" x14ac:dyDescent="0.2">
      <c r="A65" s="2"/>
      <c r="B65" s="2"/>
      <c r="C65" s="2"/>
      <c r="D65" s="2"/>
      <c r="E65" s="27"/>
      <c r="F65" s="84"/>
      <c r="G65" s="84"/>
      <c r="H65" s="84"/>
      <c r="I65" s="84"/>
      <c r="J65" s="84"/>
      <c r="K65" s="84"/>
    </row>
    <row r="66" spans="1:11" x14ac:dyDescent="0.2">
      <c r="A66" s="2"/>
      <c r="B66" s="2"/>
      <c r="C66" s="2"/>
      <c r="D66" s="2"/>
      <c r="E66" s="27"/>
      <c r="F66" s="84"/>
      <c r="G66" s="84"/>
      <c r="H66" s="84"/>
      <c r="I66" s="84"/>
      <c r="J66" s="84"/>
      <c r="K66" s="84"/>
    </row>
    <row r="67" spans="1:11" x14ac:dyDescent="0.2">
      <c r="A67" s="2"/>
      <c r="B67" s="2"/>
      <c r="C67" s="2"/>
      <c r="D67" s="2"/>
      <c r="E67" s="27"/>
      <c r="F67" s="84"/>
      <c r="G67" s="84"/>
      <c r="H67" s="84"/>
      <c r="I67" s="84"/>
      <c r="J67" s="84"/>
      <c r="K67" s="84"/>
    </row>
    <row r="68" spans="1:11" x14ac:dyDescent="0.2">
      <c r="A68" s="2"/>
      <c r="B68" s="2"/>
      <c r="C68" s="2"/>
      <c r="D68" s="2"/>
      <c r="E68" s="19"/>
      <c r="F68" s="84"/>
      <c r="G68" s="84"/>
      <c r="H68" s="84"/>
      <c r="I68" s="84"/>
      <c r="J68" s="84"/>
      <c r="K68" s="84"/>
    </row>
    <row r="69" spans="1:11" x14ac:dyDescent="0.2">
      <c r="A69" s="2"/>
      <c r="B69" s="2"/>
      <c r="C69" s="2"/>
      <c r="D69" s="2"/>
      <c r="E69" s="19"/>
      <c r="F69" s="84"/>
      <c r="G69" s="84"/>
      <c r="H69" s="84"/>
      <c r="I69" s="84"/>
      <c r="J69" s="84"/>
      <c r="K69" s="84"/>
    </row>
    <row r="70" spans="1:11" x14ac:dyDescent="0.2">
      <c r="A70" s="2"/>
      <c r="B70" s="2"/>
      <c r="C70" s="2"/>
      <c r="D70" s="2"/>
      <c r="E70" s="19"/>
      <c r="F70" s="84"/>
      <c r="G70" s="84"/>
      <c r="H70" s="84"/>
      <c r="I70" s="84"/>
      <c r="J70" s="84"/>
      <c r="K70" s="84"/>
    </row>
    <row r="71" spans="1:11" x14ac:dyDescent="0.2">
      <c r="A71" s="2"/>
      <c r="B71" s="2"/>
      <c r="C71" s="2"/>
      <c r="D71" s="2"/>
      <c r="E71" s="25"/>
      <c r="F71" s="84"/>
      <c r="G71" s="84"/>
      <c r="H71" s="84"/>
      <c r="I71" s="84"/>
      <c r="J71" s="84"/>
      <c r="K71" s="84"/>
    </row>
    <row r="72" spans="1:11" x14ac:dyDescent="0.2">
      <c r="A72" s="2"/>
      <c r="B72" s="2"/>
      <c r="C72" s="2"/>
      <c r="D72" s="2"/>
      <c r="E72" s="25"/>
      <c r="F72" s="84"/>
      <c r="G72" s="84"/>
      <c r="H72" s="84"/>
      <c r="I72" s="84"/>
      <c r="J72" s="84"/>
      <c r="K72" s="84"/>
    </row>
    <row r="73" spans="1:11" x14ac:dyDescent="0.2">
      <c r="A73" s="2"/>
      <c r="B73" s="2"/>
      <c r="C73" s="2"/>
      <c r="D73" s="2"/>
      <c r="E73" s="25"/>
      <c r="F73" s="84"/>
      <c r="G73" s="84"/>
      <c r="H73" s="84"/>
      <c r="I73" s="84"/>
      <c r="J73" s="84"/>
      <c r="K73" s="84"/>
    </row>
    <row r="74" spans="1:11" x14ac:dyDescent="0.2">
      <c r="A74" s="2"/>
      <c r="B74" s="2"/>
      <c r="C74" s="2"/>
      <c r="D74" s="2"/>
      <c r="E74" s="25"/>
      <c r="F74" s="84"/>
      <c r="G74" s="84"/>
      <c r="H74" s="84"/>
      <c r="I74" s="84"/>
      <c r="J74" s="84"/>
      <c r="K74" s="84"/>
    </row>
    <row r="75" spans="1:11" x14ac:dyDescent="0.2">
      <c r="A75" s="2"/>
      <c r="B75" s="2"/>
      <c r="C75" s="2"/>
      <c r="D75" s="2"/>
      <c r="E75" s="19"/>
      <c r="F75" s="84"/>
      <c r="G75" s="84"/>
      <c r="H75" s="84"/>
      <c r="I75" s="84"/>
      <c r="J75" s="84"/>
      <c r="K75" s="84"/>
    </row>
    <row r="76" spans="1:11" x14ac:dyDescent="0.2">
      <c r="A76" s="2"/>
      <c r="B76" s="2"/>
      <c r="C76" s="2"/>
      <c r="D76" s="2"/>
      <c r="E76" s="19"/>
      <c r="F76" s="84"/>
      <c r="G76" s="84"/>
      <c r="H76" s="84"/>
      <c r="I76" s="84"/>
      <c r="J76" s="84"/>
      <c r="K76" s="84"/>
    </row>
    <row r="77" spans="1:11" x14ac:dyDescent="0.2">
      <c r="A77" s="2"/>
      <c r="B77" s="2"/>
      <c r="C77" s="2"/>
      <c r="D77" s="2"/>
      <c r="E77" s="19"/>
      <c r="F77" s="84"/>
      <c r="G77" s="84"/>
      <c r="H77" s="84"/>
      <c r="I77" s="84"/>
      <c r="J77" s="84"/>
      <c r="K77" s="84"/>
    </row>
    <row r="78" spans="1:11" x14ac:dyDescent="0.2">
      <c r="A78" s="2"/>
      <c r="B78" s="2"/>
      <c r="C78" s="2"/>
      <c r="D78" s="2"/>
      <c r="E78" s="19"/>
      <c r="F78" s="84"/>
      <c r="G78" s="84"/>
      <c r="H78" s="84"/>
      <c r="I78" s="84"/>
      <c r="J78" s="84"/>
      <c r="K78" s="84"/>
    </row>
    <row r="79" spans="1:11" x14ac:dyDescent="0.2">
      <c r="A79" s="2"/>
      <c r="B79" s="2"/>
      <c r="C79" s="2"/>
      <c r="D79" s="2"/>
      <c r="E79" s="19"/>
      <c r="F79" s="84"/>
      <c r="G79" s="84"/>
      <c r="H79" s="84"/>
      <c r="I79" s="84"/>
      <c r="J79" s="84"/>
      <c r="K79" s="84"/>
    </row>
    <row r="80" spans="1:11" x14ac:dyDescent="0.2">
      <c r="A80" s="2"/>
      <c r="B80" s="2"/>
      <c r="C80" s="2"/>
      <c r="D80" s="2"/>
      <c r="E80" s="19"/>
      <c r="F80" s="84"/>
      <c r="G80" s="84"/>
      <c r="H80" s="84"/>
      <c r="I80" s="84"/>
      <c r="J80" s="84"/>
      <c r="K80" s="84"/>
    </row>
    <row r="81" spans="1:11" x14ac:dyDescent="0.2">
      <c r="A81" s="2"/>
      <c r="B81" s="2"/>
      <c r="C81" s="2"/>
      <c r="D81" s="2"/>
      <c r="E81" s="19"/>
      <c r="F81" s="84"/>
      <c r="G81" s="84"/>
      <c r="H81" s="84"/>
      <c r="I81" s="84"/>
      <c r="J81" s="84"/>
      <c r="K81" s="84"/>
    </row>
    <row r="82" spans="1:11" x14ac:dyDescent="0.2">
      <c r="A82" s="2"/>
      <c r="B82" s="2"/>
      <c r="C82" s="2"/>
      <c r="D82" s="2"/>
      <c r="E82" s="26"/>
      <c r="F82" s="84"/>
      <c r="G82" s="84"/>
      <c r="H82" s="84"/>
      <c r="I82" s="84"/>
      <c r="J82" s="84"/>
      <c r="K82" s="84"/>
    </row>
    <row r="83" spans="1:11" x14ac:dyDescent="0.2">
      <c r="A83" s="2"/>
      <c r="B83" s="2"/>
      <c r="C83" s="2"/>
      <c r="D83" s="2"/>
      <c r="E83" s="19"/>
      <c r="F83" s="84"/>
      <c r="G83" s="84"/>
      <c r="H83" s="84"/>
      <c r="I83" s="84"/>
      <c r="J83" s="84"/>
      <c r="K83" s="84"/>
    </row>
    <row r="84" spans="1:11" x14ac:dyDescent="0.2">
      <c r="A84" s="2"/>
      <c r="B84" s="2"/>
      <c r="C84" s="2"/>
      <c r="D84" s="2"/>
      <c r="E84" s="27"/>
      <c r="F84" s="84"/>
      <c r="G84" s="84"/>
      <c r="H84" s="84"/>
      <c r="I84" s="84"/>
      <c r="J84" s="84"/>
      <c r="K84" s="84"/>
    </row>
    <row r="85" spans="1:11" x14ac:dyDescent="0.2">
      <c r="A85" s="2"/>
      <c r="B85" s="2"/>
      <c r="C85" s="2"/>
      <c r="D85" s="2"/>
      <c r="E85" s="27"/>
      <c r="F85" s="84"/>
      <c r="G85" s="84"/>
      <c r="H85" s="84"/>
      <c r="I85" s="84"/>
      <c r="J85" s="84"/>
      <c r="K85" s="84"/>
    </row>
    <row r="86" spans="1:11" x14ac:dyDescent="0.2">
      <c r="A86" s="2"/>
      <c r="B86" s="2"/>
      <c r="C86" s="2"/>
      <c r="D86" s="2"/>
      <c r="E86" s="28"/>
      <c r="F86" s="84"/>
      <c r="G86" s="84"/>
      <c r="H86" s="84"/>
      <c r="I86" s="84"/>
      <c r="J86" s="84"/>
      <c r="K86" s="84"/>
    </row>
    <row r="87" spans="1:11" x14ac:dyDescent="0.2">
      <c r="A87" s="2"/>
      <c r="B87" s="2"/>
      <c r="C87" s="2"/>
      <c r="D87" s="2"/>
      <c r="E87" s="27"/>
      <c r="F87" s="84"/>
      <c r="G87" s="84"/>
      <c r="H87" s="84"/>
      <c r="I87" s="84"/>
      <c r="J87" s="84"/>
      <c r="K87" s="84"/>
    </row>
    <row r="88" spans="1:11" x14ac:dyDescent="0.2">
      <c r="A88" s="2"/>
      <c r="B88" s="2"/>
      <c r="C88" s="2"/>
      <c r="D88" s="2"/>
      <c r="E88" s="27"/>
      <c r="F88" s="84"/>
      <c r="G88" s="84"/>
      <c r="H88" s="84"/>
      <c r="I88" s="84"/>
      <c r="J88" s="84"/>
      <c r="K88" s="84"/>
    </row>
    <row r="89" spans="1:11" x14ac:dyDescent="0.2">
      <c r="A89" s="2"/>
      <c r="B89" s="2"/>
      <c r="C89" s="2"/>
      <c r="D89" s="2"/>
      <c r="E89" s="27"/>
      <c r="F89" s="84"/>
      <c r="G89" s="84"/>
      <c r="H89" s="84"/>
      <c r="I89" s="84"/>
      <c r="J89" s="84"/>
      <c r="K89" s="84"/>
    </row>
    <row r="90" spans="1:11" x14ac:dyDescent="0.2">
      <c r="A90" s="2"/>
      <c r="B90" s="2"/>
      <c r="C90" s="2"/>
      <c r="D90" s="2"/>
      <c r="E90" s="27"/>
      <c r="F90" s="84"/>
      <c r="G90" s="84"/>
      <c r="H90" s="84"/>
      <c r="I90" s="84"/>
      <c r="J90" s="84"/>
      <c r="K90" s="84"/>
    </row>
    <row r="91" spans="1:11" x14ac:dyDescent="0.2">
      <c r="A91" s="2"/>
      <c r="B91" s="2"/>
      <c r="C91" s="2"/>
      <c r="D91" s="2"/>
      <c r="E91" s="27"/>
      <c r="F91" s="84"/>
      <c r="G91" s="84"/>
      <c r="H91" s="84"/>
      <c r="I91" s="84"/>
      <c r="J91" s="84"/>
      <c r="K91" s="84"/>
    </row>
    <row r="92" spans="1:11" x14ac:dyDescent="0.2">
      <c r="A92" s="2"/>
      <c r="B92" s="2"/>
      <c r="C92" s="2"/>
      <c r="D92" s="2"/>
      <c r="E92" s="19"/>
      <c r="F92" s="84"/>
      <c r="G92" s="84"/>
      <c r="H92" s="84"/>
      <c r="I92" s="84"/>
      <c r="J92" s="84"/>
      <c r="K92" s="84"/>
    </row>
    <row r="93" spans="1:11" x14ac:dyDescent="0.2">
      <c r="A93" s="2"/>
      <c r="B93" s="2"/>
      <c r="C93" s="2"/>
      <c r="D93" s="2"/>
      <c r="E93" s="19"/>
      <c r="F93" s="84"/>
      <c r="G93" s="84"/>
      <c r="H93" s="84"/>
      <c r="I93" s="84"/>
      <c r="J93" s="84"/>
      <c r="K93" s="84"/>
    </row>
    <row r="94" spans="1:11" x14ac:dyDescent="0.2">
      <c r="A94" s="2"/>
      <c r="B94" s="2"/>
      <c r="C94" s="2"/>
      <c r="D94" s="2"/>
      <c r="E94" s="19"/>
      <c r="F94" s="84"/>
      <c r="G94" s="84"/>
      <c r="H94" s="84"/>
      <c r="I94" s="84"/>
      <c r="J94" s="84"/>
      <c r="K94" s="84"/>
    </row>
    <row r="95" spans="1:11" x14ac:dyDescent="0.2">
      <c r="A95" s="2"/>
      <c r="B95" s="2"/>
      <c r="C95" s="2"/>
      <c r="D95" s="2"/>
      <c r="E95" s="25"/>
      <c r="F95" s="84"/>
      <c r="G95" s="84"/>
      <c r="H95" s="84"/>
      <c r="I95" s="84"/>
      <c r="J95" s="84"/>
      <c r="K95" s="84"/>
    </row>
    <row r="96" spans="1:11" x14ac:dyDescent="0.2">
      <c r="A96" s="2"/>
      <c r="B96" s="2"/>
      <c r="C96" s="2"/>
      <c r="D96" s="2"/>
      <c r="E96" s="25"/>
      <c r="F96" s="84"/>
      <c r="G96" s="84"/>
      <c r="H96" s="84"/>
      <c r="I96" s="84"/>
      <c r="J96" s="84"/>
      <c r="K96" s="84"/>
    </row>
    <row r="97" spans="1:11" x14ac:dyDescent="0.2">
      <c r="A97" s="2"/>
      <c r="B97" s="2"/>
      <c r="C97" s="2"/>
      <c r="D97" s="2"/>
      <c r="E97" s="25"/>
      <c r="F97" s="84"/>
      <c r="G97" s="84"/>
      <c r="H97" s="84"/>
      <c r="I97" s="84"/>
      <c r="J97" s="84"/>
      <c r="K97" s="84"/>
    </row>
    <row r="98" spans="1:11" x14ac:dyDescent="0.2">
      <c r="A98" s="2"/>
      <c r="B98" s="2"/>
      <c r="C98" s="2"/>
      <c r="D98" s="2"/>
      <c r="E98" s="25"/>
      <c r="F98" s="84"/>
      <c r="G98" s="84"/>
      <c r="H98" s="84"/>
      <c r="I98" s="84"/>
      <c r="J98" s="84"/>
      <c r="K98" s="84"/>
    </row>
    <row r="99" spans="1:11" x14ac:dyDescent="0.2">
      <c r="A99" s="2"/>
      <c r="B99" s="2"/>
      <c r="C99" s="2"/>
      <c r="D99" s="2"/>
      <c r="E99" s="19"/>
      <c r="F99" s="84"/>
      <c r="G99" s="84"/>
      <c r="H99" s="84"/>
      <c r="I99" s="84"/>
      <c r="J99" s="84"/>
      <c r="K99" s="84"/>
    </row>
    <row r="100" spans="1:11" x14ac:dyDescent="0.2">
      <c r="A100" s="2"/>
      <c r="B100" s="2"/>
      <c r="C100" s="2"/>
      <c r="D100" s="2"/>
      <c r="E100" s="19"/>
      <c r="F100" s="84"/>
      <c r="G100" s="84"/>
      <c r="H100" s="84"/>
      <c r="I100" s="84"/>
      <c r="J100" s="84"/>
      <c r="K100" s="84"/>
    </row>
    <row r="101" spans="1:11" x14ac:dyDescent="0.2">
      <c r="A101" s="2"/>
      <c r="B101" s="2"/>
      <c r="C101" s="2"/>
      <c r="D101" s="2"/>
      <c r="E101" s="19"/>
      <c r="F101" s="84"/>
      <c r="G101" s="84"/>
      <c r="H101" s="84"/>
      <c r="I101" s="84"/>
      <c r="J101" s="84"/>
      <c r="K101" s="84"/>
    </row>
    <row r="102" spans="1:11" x14ac:dyDescent="0.2">
      <c r="A102" s="2"/>
      <c r="B102" s="2"/>
      <c r="C102" s="2"/>
      <c r="D102" s="2"/>
      <c r="E102" s="19"/>
      <c r="F102" s="84"/>
      <c r="G102" s="84"/>
      <c r="H102" s="84"/>
      <c r="I102" s="84"/>
      <c r="J102" s="84"/>
      <c r="K102" s="84"/>
    </row>
    <row r="103" spans="1:11" x14ac:dyDescent="0.2">
      <c r="A103" s="2"/>
      <c r="B103" s="2"/>
      <c r="C103" s="2"/>
      <c r="D103" s="2"/>
      <c r="E103" s="19"/>
      <c r="F103" s="84"/>
      <c r="G103" s="84"/>
      <c r="H103" s="84"/>
      <c r="I103" s="84"/>
      <c r="J103" s="84"/>
      <c r="K103" s="84"/>
    </row>
    <row r="104" spans="1:11" x14ac:dyDescent="0.2">
      <c r="A104" s="2"/>
      <c r="B104" s="2"/>
      <c r="C104" s="2"/>
      <c r="D104" s="2"/>
      <c r="E104" s="19"/>
      <c r="F104" s="84"/>
      <c r="G104" s="84"/>
      <c r="H104" s="84"/>
      <c r="I104" s="84"/>
      <c r="J104" s="84"/>
      <c r="K104" s="84"/>
    </row>
    <row r="105" spans="1:11" x14ac:dyDescent="0.2">
      <c r="A105" s="2"/>
      <c r="B105" s="2"/>
      <c r="C105" s="2"/>
      <c r="D105" s="2"/>
      <c r="E105" s="19"/>
      <c r="F105" s="84"/>
      <c r="G105" s="84"/>
      <c r="H105" s="84"/>
      <c r="I105" s="84"/>
      <c r="J105" s="84"/>
      <c r="K105" s="84"/>
    </row>
    <row r="106" spans="1:11" x14ac:dyDescent="0.2">
      <c r="A106" s="2"/>
      <c r="B106" s="2"/>
      <c r="C106" s="2"/>
      <c r="D106" s="2"/>
      <c r="E106" s="26"/>
      <c r="F106" s="84"/>
      <c r="G106" s="84"/>
      <c r="H106" s="84"/>
      <c r="I106" s="84"/>
      <c r="J106" s="84"/>
      <c r="K106" s="84"/>
    </row>
    <row r="107" spans="1:11" x14ac:dyDescent="0.2">
      <c r="A107" s="2"/>
      <c r="B107" s="2"/>
      <c r="C107" s="2"/>
      <c r="D107" s="2"/>
      <c r="E107" s="19"/>
      <c r="F107" s="84"/>
      <c r="G107" s="84"/>
      <c r="H107" s="84"/>
      <c r="I107" s="84"/>
      <c r="J107" s="84"/>
      <c r="K107" s="84"/>
    </row>
    <row r="108" spans="1:11" x14ac:dyDescent="0.2">
      <c r="A108" s="2"/>
      <c r="B108" s="2"/>
      <c r="C108" s="2"/>
      <c r="D108" s="2"/>
      <c r="E108" s="27"/>
      <c r="F108" s="84"/>
      <c r="G108" s="84"/>
      <c r="H108" s="84"/>
      <c r="I108" s="84"/>
      <c r="J108" s="84"/>
      <c r="K108" s="84"/>
    </row>
    <row r="109" spans="1:11" x14ac:dyDescent="0.2">
      <c r="A109" s="2"/>
      <c r="B109" s="2"/>
      <c r="C109" s="2"/>
      <c r="D109" s="2"/>
      <c r="E109" s="27"/>
      <c r="F109" s="84"/>
      <c r="G109" s="84"/>
      <c r="H109" s="84"/>
      <c r="I109" s="84"/>
      <c r="J109" s="84"/>
      <c r="K109" s="84"/>
    </row>
    <row r="110" spans="1:11" x14ac:dyDescent="0.2">
      <c r="A110" s="2"/>
      <c r="B110" s="2"/>
      <c r="C110" s="2"/>
      <c r="D110" s="2"/>
      <c r="E110" s="28"/>
      <c r="F110" s="84"/>
      <c r="G110" s="84"/>
      <c r="H110" s="84"/>
      <c r="I110" s="84"/>
      <c r="J110" s="84"/>
      <c r="K110" s="84"/>
    </row>
    <row r="111" spans="1:11" x14ac:dyDescent="0.2">
      <c r="A111" s="2"/>
      <c r="B111" s="2"/>
      <c r="C111" s="2"/>
      <c r="D111" s="2"/>
      <c r="E111" s="27"/>
      <c r="F111" s="84"/>
      <c r="G111" s="84"/>
      <c r="H111" s="84"/>
      <c r="I111" s="84"/>
      <c r="J111" s="84"/>
      <c r="K111" s="84"/>
    </row>
    <row r="112" spans="1:11" x14ac:dyDescent="0.2">
      <c r="A112" s="2"/>
      <c r="B112" s="2"/>
      <c r="C112" s="2"/>
      <c r="D112" s="2"/>
      <c r="E112" s="27"/>
      <c r="F112" s="84"/>
      <c r="G112" s="84"/>
      <c r="H112" s="84"/>
      <c r="I112" s="84"/>
      <c r="J112" s="84"/>
      <c r="K112" s="84"/>
    </row>
    <row r="113" spans="1:11" x14ac:dyDescent="0.2">
      <c r="A113" s="2"/>
      <c r="B113" s="2"/>
      <c r="C113" s="2"/>
      <c r="D113" s="2"/>
      <c r="E113" s="27"/>
      <c r="F113" s="84"/>
      <c r="G113" s="84"/>
      <c r="H113" s="84"/>
      <c r="I113" s="84"/>
      <c r="J113" s="84"/>
      <c r="K113" s="84"/>
    </row>
    <row r="114" spans="1:11" x14ac:dyDescent="0.2">
      <c r="A114" s="2"/>
      <c r="B114" s="2"/>
      <c r="C114" s="2"/>
      <c r="D114" s="2"/>
      <c r="E114" s="27"/>
      <c r="F114" s="84"/>
      <c r="G114" s="84"/>
      <c r="H114" s="84"/>
      <c r="I114" s="84"/>
      <c r="J114" s="84"/>
      <c r="K114" s="84"/>
    </row>
    <row r="115" spans="1:11" x14ac:dyDescent="0.2">
      <c r="A115" s="2"/>
      <c r="B115" s="2"/>
      <c r="C115" s="2"/>
      <c r="D115" s="2"/>
      <c r="E115" s="27"/>
      <c r="F115" s="84"/>
      <c r="G115" s="84"/>
      <c r="H115" s="84"/>
      <c r="I115" s="84"/>
      <c r="J115" s="84"/>
      <c r="K115" s="84"/>
    </row>
    <row r="116" spans="1:11" x14ac:dyDescent="0.2">
      <c r="A116" s="2"/>
      <c r="B116" s="2"/>
      <c r="C116" s="2"/>
      <c r="D116" s="2"/>
      <c r="E116" s="26"/>
      <c r="F116" s="84"/>
      <c r="G116" s="84"/>
      <c r="H116" s="84"/>
      <c r="I116" s="84"/>
      <c r="J116" s="84"/>
      <c r="K116" s="84"/>
    </row>
    <row r="117" spans="1:11" x14ac:dyDescent="0.2">
      <c r="A117" s="2"/>
      <c r="B117" s="2"/>
      <c r="C117" s="2"/>
      <c r="D117" s="2"/>
      <c r="E117" s="26"/>
      <c r="F117" s="84"/>
      <c r="G117" s="84"/>
      <c r="H117" s="84"/>
      <c r="I117" s="84"/>
      <c r="J117" s="84"/>
      <c r="K117" s="84"/>
    </row>
    <row r="118" spans="1:11" x14ac:dyDescent="0.2">
      <c r="A118" s="2"/>
      <c r="B118" s="2"/>
      <c r="C118" s="2"/>
      <c r="D118" s="2"/>
      <c r="E118" s="26"/>
      <c r="F118" s="84"/>
      <c r="G118" s="84"/>
      <c r="H118" s="84"/>
      <c r="I118" s="84"/>
      <c r="J118" s="84"/>
      <c r="K118" s="84"/>
    </row>
    <row r="119" spans="1:11" x14ac:dyDescent="0.2">
      <c r="A119" s="2"/>
      <c r="B119" s="2"/>
      <c r="C119" s="2"/>
      <c r="D119" s="2"/>
      <c r="E119" s="26"/>
      <c r="F119" s="84"/>
      <c r="G119" s="84"/>
      <c r="H119" s="84"/>
      <c r="I119" s="84"/>
      <c r="J119" s="84"/>
      <c r="K119" s="84"/>
    </row>
    <row r="120" spans="1:11" x14ac:dyDescent="0.2">
      <c r="A120" s="2"/>
      <c r="B120" s="2"/>
      <c r="C120" s="2"/>
      <c r="D120" s="2"/>
      <c r="E120" s="26"/>
      <c r="F120" s="84"/>
      <c r="G120" s="84"/>
      <c r="H120" s="84"/>
      <c r="I120" s="84"/>
      <c r="J120" s="84"/>
      <c r="K120" s="84"/>
    </row>
    <row r="121" spans="1:11" x14ac:dyDescent="0.2">
      <c r="A121" s="2"/>
      <c r="B121" s="2"/>
      <c r="C121" s="2"/>
      <c r="D121" s="2"/>
      <c r="E121" s="26"/>
      <c r="F121" s="84"/>
      <c r="G121" s="84"/>
      <c r="H121" s="84"/>
      <c r="I121" s="84"/>
      <c r="J121" s="84"/>
      <c r="K121" s="84"/>
    </row>
    <row r="122" spans="1:11" x14ac:dyDescent="0.2">
      <c r="A122" s="2"/>
      <c r="B122" s="2"/>
      <c r="C122" s="2"/>
      <c r="D122" s="2"/>
      <c r="E122" s="26"/>
      <c r="F122" s="84"/>
      <c r="G122" s="84"/>
      <c r="H122" s="84"/>
      <c r="I122" s="84"/>
      <c r="J122" s="84"/>
      <c r="K122" s="84"/>
    </row>
    <row r="123" spans="1:11" x14ac:dyDescent="0.2">
      <c r="A123" s="2"/>
      <c r="B123" s="2"/>
      <c r="C123" s="2"/>
      <c r="D123" s="2"/>
      <c r="E123" s="26"/>
      <c r="F123" s="84"/>
      <c r="G123" s="84"/>
      <c r="H123" s="84"/>
      <c r="I123" s="84"/>
      <c r="J123" s="84"/>
      <c r="K123" s="84"/>
    </row>
    <row r="124" spans="1:11" x14ac:dyDescent="0.2">
      <c r="A124" s="2"/>
      <c r="B124" s="2"/>
      <c r="C124" s="2"/>
      <c r="D124" s="2"/>
      <c r="E124" s="26"/>
      <c r="F124" s="84"/>
      <c r="G124" s="84"/>
      <c r="H124" s="84"/>
      <c r="I124" s="84"/>
      <c r="J124" s="84"/>
      <c r="K124" s="84"/>
    </row>
    <row r="125" spans="1:11" x14ac:dyDescent="0.2">
      <c r="A125" s="2"/>
      <c r="B125" s="2"/>
      <c r="C125" s="2"/>
      <c r="D125" s="2"/>
      <c r="E125" s="26"/>
      <c r="F125" s="84"/>
      <c r="G125" s="84"/>
      <c r="H125" s="84"/>
      <c r="I125" s="84"/>
      <c r="J125" s="84"/>
      <c r="K125" s="84"/>
    </row>
    <row r="126" spans="1:11" x14ac:dyDescent="0.2">
      <c r="A126" s="2"/>
      <c r="B126" s="2"/>
      <c r="C126" s="2"/>
      <c r="D126" s="2"/>
      <c r="E126" s="26"/>
      <c r="F126" s="84"/>
      <c r="G126" s="84"/>
      <c r="H126" s="84"/>
      <c r="I126" s="84"/>
      <c r="J126" s="84"/>
      <c r="K126" s="84"/>
    </row>
    <row r="127" spans="1:11" x14ac:dyDescent="0.2">
      <c r="A127" s="2"/>
      <c r="B127" s="2"/>
      <c r="C127" s="2"/>
      <c r="D127" s="2"/>
      <c r="E127" s="26"/>
      <c r="F127" s="84"/>
      <c r="G127" s="84"/>
      <c r="H127" s="84"/>
      <c r="I127" s="84"/>
      <c r="J127" s="84"/>
      <c r="K127" s="84"/>
    </row>
    <row r="128" spans="1:11" x14ac:dyDescent="0.2">
      <c r="A128" s="2"/>
      <c r="B128" s="2"/>
      <c r="C128" s="2"/>
      <c r="D128" s="2"/>
      <c r="E128" s="26"/>
      <c r="F128" s="84"/>
      <c r="G128" s="84"/>
      <c r="H128" s="84"/>
      <c r="I128" s="84"/>
      <c r="J128" s="84"/>
      <c r="K128" s="84"/>
    </row>
    <row r="129" spans="1:11" x14ac:dyDescent="0.2">
      <c r="A129" s="2"/>
      <c r="B129" s="2"/>
      <c r="C129" s="2"/>
      <c r="D129" s="2"/>
      <c r="E129" s="26"/>
      <c r="F129" s="84"/>
      <c r="G129" s="84"/>
      <c r="H129" s="84"/>
      <c r="I129" s="84"/>
      <c r="J129" s="84"/>
      <c r="K129" s="84"/>
    </row>
    <row r="130" spans="1:11" x14ac:dyDescent="0.2">
      <c r="A130" s="2"/>
      <c r="B130" s="2"/>
      <c r="C130" s="2"/>
      <c r="D130" s="2"/>
      <c r="E130" s="26"/>
      <c r="F130" s="84"/>
      <c r="G130" s="84"/>
      <c r="H130" s="84"/>
      <c r="I130" s="84"/>
      <c r="J130" s="84"/>
      <c r="K130" s="84"/>
    </row>
    <row r="131" spans="1:11" x14ac:dyDescent="0.2">
      <c r="A131" s="2"/>
      <c r="B131" s="2"/>
      <c r="C131" s="2"/>
      <c r="D131" s="2"/>
      <c r="E131" s="26"/>
      <c r="F131" s="84"/>
      <c r="G131" s="84"/>
      <c r="H131" s="84"/>
      <c r="I131" s="84"/>
      <c r="J131" s="84"/>
      <c r="K131" s="84"/>
    </row>
    <row r="132" spans="1:11" x14ac:dyDescent="0.2">
      <c r="A132" s="2"/>
      <c r="B132" s="2"/>
      <c r="C132" s="2"/>
      <c r="D132" s="2"/>
      <c r="E132" s="26"/>
      <c r="F132" s="84"/>
      <c r="G132" s="84"/>
      <c r="H132" s="84"/>
      <c r="I132" s="84"/>
      <c r="J132" s="84"/>
      <c r="K132" s="84"/>
    </row>
    <row r="133" spans="1:11" x14ac:dyDescent="0.2">
      <c r="A133" s="2"/>
      <c r="B133" s="2"/>
      <c r="C133" s="2"/>
      <c r="D133" s="2"/>
      <c r="E133" s="26"/>
      <c r="F133" s="84"/>
      <c r="G133" s="84"/>
      <c r="H133" s="84"/>
      <c r="I133" s="84"/>
      <c r="J133" s="84"/>
      <c r="K133" s="84"/>
    </row>
    <row r="134" spans="1:11" x14ac:dyDescent="0.2">
      <c r="A134" s="2"/>
      <c r="B134" s="2"/>
      <c r="C134" s="2"/>
      <c r="D134" s="2"/>
      <c r="E134" s="24"/>
      <c r="F134" s="84"/>
      <c r="G134" s="84"/>
      <c r="H134" s="84"/>
      <c r="I134" s="84"/>
      <c r="J134" s="84"/>
      <c r="K134" s="84"/>
    </row>
    <row r="135" spans="1:11" x14ac:dyDescent="0.2">
      <c r="A135" s="2"/>
      <c r="B135" s="2"/>
      <c r="C135" s="2"/>
      <c r="D135" s="2"/>
      <c r="E135" s="24"/>
      <c r="F135" s="84"/>
      <c r="G135" s="84"/>
      <c r="H135" s="84"/>
      <c r="I135" s="84"/>
      <c r="J135" s="84"/>
      <c r="K135" s="84"/>
    </row>
    <row r="136" spans="1:11" x14ac:dyDescent="0.2">
      <c r="A136" s="2"/>
      <c r="B136" s="2"/>
      <c r="C136" s="2"/>
      <c r="D136" s="2"/>
      <c r="E136" s="24"/>
      <c r="F136" s="84"/>
      <c r="G136" s="84"/>
      <c r="H136" s="84"/>
      <c r="I136" s="84"/>
      <c r="J136" s="84"/>
      <c r="K136" s="84"/>
    </row>
    <row r="137" spans="1:11" x14ac:dyDescent="0.2">
      <c r="A137" s="2"/>
      <c r="B137" s="2"/>
      <c r="C137" s="2"/>
      <c r="D137" s="2"/>
      <c r="E137" s="24"/>
      <c r="F137" s="84"/>
      <c r="G137" s="84"/>
      <c r="H137" s="84"/>
      <c r="I137" s="84"/>
      <c r="J137" s="84"/>
      <c r="K137" s="84"/>
    </row>
    <row r="138" spans="1:11" x14ac:dyDescent="0.2">
      <c r="A138" s="2"/>
      <c r="B138" s="2"/>
      <c r="C138" s="2"/>
      <c r="D138" s="2"/>
      <c r="E138" s="24"/>
      <c r="F138" s="84"/>
      <c r="G138" s="84"/>
      <c r="H138" s="84"/>
      <c r="I138" s="84"/>
      <c r="J138" s="84"/>
      <c r="K138" s="84"/>
    </row>
    <row r="139" spans="1:11" x14ac:dyDescent="0.2">
      <c r="A139" s="2"/>
      <c r="B139" s="2"/>
      <c r="C139" s="2"/>
      <c r="D139" s="2"/>
      <c r="E139" s="24"/>
      <c r="F139" s="84"/>
      <c r="G139" s="84"/>
      <c r="H139" s="84"/>
      <c r="I139" s="84"/>
      <c r="J139" s="84"/>
      <c r="K139" s="84"/>
    </row>
    <row r="140" spans="1:11" x14ac:dyDescent="0.2">
      <c r="A140" s="2"/>
      <c r="B140" s="2"/>
      <c r="C140" s="2"/>
      <c r="D140" s="2"/>
      <c r="E140" s="24"/>
      <c r="F140" s="84"/>
      <c r="G140" s="84"/>
      <c r="H140" s="84"/>
      <c r="I140" s="84"/>
      <c r="J140" s="84"/>
      <c r="K140" s="84"/>
    </row>
    <row r="141" spans="1:11" x14ac:dyDescent="0.2">
      <c r="A141" s="2"/>
      <c r="B141" s="2"/>
      <c r="C141" s="2"/>
      <c r="D141" s="2"/>
      <c r="E141" s="24"/>
      <c r="F141" s="84"/>
      <c r="G141" s="84"/>
      <c r="H141" s="84"/>
      <c r="I141" s="84"/>
      <c r="J141" s="84"/>
      <c r="K141" s="84"/>
    </row>
    <row r="142" spans="1:11" x14ac:dyDescent="0.2">
      <c r="A142" s="2"/>
      <c r="B142" s="2"/>
      <c r="C142" s="2"/>
      <c r="D142" s="2"/>
      <c r="E142" s="24"/>
      <c r="F142" s="84"/>
      <c r="G142" s="84"/>
      <c r="H142" s="84"/>
      <c r="I142" s="84"/>
      <c r="J142" s="84"/>
      <c r="K142" s="84"/>
    </row>
    <row r="143" spans="1:11" x14ac:dyDescent="0.2">
      <c r="A143" s="2"/>
      <c r="B143" s="2"/>
      <c r="C143" s="2"/>
      <c r="D143" s="2"/>
      <c r="E143" s="24"/>
      <c r="F143" s="84"/>
      <c r="G143" s="84"/>
      <c r="H143" s="84"/>
      <c r="I143" s="84"/>
      <c r="J143" s="84"/>
      <c r="K143" s="84"/>
    </row>
    <row r="144" spans="1:11" x14ac:dyDescent="0.2">
      <c r="A144" s="2"/>
      <c r="B144" s="2"/>
      <c r="C144" s="2"/>
      <c r="D144" s="2"/>
      <c r="E144" s="24"/>
      <c r="F144" s="84"/>
      <c r="G144" s="84"/>
      <c r="H144" s="84"/>
      <c r="I144" s="84"/>
      <c r="J144" s="84"/>
      <c r="K144" s="84"/>
    </row>
    <row r="145" spans="1:11" x14ac:dyDescent="0.2">
      <c r="A145" s="2"/>
      <c r="B145" s="2"/>
      <c r="C145" s="2"/>
      <c r="D145" s="2"/>
      <c r="E145" s="24"/>
      <c r="F145" s="84"/>
      <c r="G145" s="84"/>
      <c r="H145" s="84"/>
      <c r="I145" s="84"/>
      <c r="J145" s="84"/>
      <c r="K145" s="84"/>
    </row>
    <row r="146" spans="1:11" x14ac:dyDescent="0.2">
      <c r="A146" s="2"/>
      <c r="B146" s="2"/>
      <c r="C146" s="2"/>
      <c r="D146" s="2"/>
      <c r="E146" s="24"/>
      <c r="F146" s="84"/>
      <c r="G146" s="84"/>
      <c r="H146" s="84"/>
      <c r="I146" s="84"/>
      <c r="J146" s="84"/>
      <c r="K146" s="84"/>
    </row>
    <row r="147" spans="1:11" x14ac:dyDescent="0.2">
      <c r="A147" s="2"/>
      <c r="B147" s="2"/>
      <c r="C147" s="2"/>
      <c r="D147" s="2"/>
      <c r="E147" s="24"/>
      <c r="F147" s="84"/>
      <c r="G147" s="84"/>
      <c r="H147" s="84"/>
      <c r="I147" s="84"/>
      <c r="J147" s="84"/>
      <c r="K147" s="84"/>
    </row>
    <row r="148" spans="1:11" x14ac:dyDescent="0.2">
      <c r="A148" s="2"/>
      <c r="B148" s="2"/>
      <c r="C148" s="2"/>
      <c r="D148" s="2"/>
      <c r="E148" s="24"/>
      <c r="F148" s="84"/>
      <c r="G148" s="84"/>
      <c r="H148" s="84"/>
      <c r="I148" s="84"/>
      <c r="J148" s="84"/>
      <c r="K148" s="84"/>
    </row>
    <row r="149" spans="1:11" x14ac:dyDescent="0.2">
      <c r="A149" s="2"/>
      <c r="B149" s="2"/>
      <c r="C149" s="2"/>
      <c r="D149" s="2"/>
      <c r="E149" s="24"/>
      <c r="F149" s="84"/>
      <c r="G149" s="84"/>
      <c r="H149" s="84"/>
      <c r="I149" s="84"/>
      <c r="J149" s="84"/>
      <c r="K149" s="84"/>
    </row>
    <row r="150" spans="1:11" x14ac:dyDescent="0.2">
      <c r="A150" s="2"/>
      <c r="B150" s="2"/>
      <c r="C150" s="2"/>
      <c r="D150" s="2"/>
      <c r="E150" s="24"/>
      <c r="F150" s="84"/>
      <c r="G150" s="84"/>
      <c r="H150" s="84"/>
      <c r="I150" s="84"/>
      <c r="J150" s="84"/>
      <c r="K150" s="84"/>
    </row>
    <row r="151" spans="1:11" x14ac:dyDescent="0.2">
      <c r="A151" s="2"/>
      <c r="B151" s="2"/>
      <c r="C151" s="2"/>
      <c r="D151" s="2"/>
      <c r="E151" s="24"/>
      <c r="F151" s="84"/>
      <c r="G151" s="84"/>
      <c r="H151" s="84"/>
      <c r="I151" s="84"/>
      <c r="J151" s="84"/>
      <c r="K151" s="84"/>
    </row>
    <row r="152" spans="1:11" x14ac:dyDescent="0.2">
      <c r="A152" s="2"/>
      <c r="B152" s="2"/>
      <c r="C152" s="2"/>
      <c r="D152" s="2"/>
      <c r="E152" s="24"/>
      <c r="F152" s="84"/>
      <c r="G152" s="84"/>
      <c r="H152" s="84"/>
      <c r="I152" s="84"/>
      <c r="J152" s="84"/>
      <c r="K152" s="84"/>
    </row>
    <row r="153" spans="1:11" x14ac:dyDescent="0.2">
      <c r="A153" s="2"/>
      <c r="B153" s="2"/>
      <c r="C153" s="2"/>
      <c r="D153" s="2"/>
      <c r="E153" s="24"/>
      <c r="F153" s="84"/>
      <c r="G153" s="84"/>
      <c r="H153" s="84"/>
      <c r="I153" s="84"/>
      <c r="J153" s="84"/>
      <c r="K153" s="84"/>
    </row>
    <row r="154" spans="1:11" x14ac:dyDescent="0.2">
      <c r="A154" s="2"/>
      <c r="B154" s="2"/>
      <c r="C154" s="2"/>
      <c r="D154" s="2"/>
      <c r="E154" s="24"/>
      <c r="F154" s="84"/>
      <c r="G154" s="84"/>
      <c r="H154" s="84"/>
      <c r="I154" s="84"/>
      <c r="J154" s="84"/>
      <c r="K154" s="84"/>
    </row>
    <row r="155" spans="1:11" x14ac:dyDescent="0.2">
      <c r="A155" s="2"/>
      <c r="B155" s="2"/>
      <c r="C155" s="2"/>
      <c r="D155" s="2"/>
      <c r="E155" s="24"/>
      <c r="F155" s="84"/>
      <c r="G155" s="84"/>
      <c r="H155" s="84"/>
      <c r="I155" s="84"/>
      <c r="J155" s="84"/>
      <c r="K155" s="84"/>
    </row>
    <row r="156" spans="1:11" x14ac:dyDescent="0.2">
      <c r="A156" s="2"/>
      <c r="B156" s="2"/>
      <c r="C156" s="2"/>
      <c r="D156" s="2"/>
      <c r="E156" s="24"/>
      <c r="F156" s="84"/>
      <c r="G156" s="84"/>
      <c r="H156" s="84"/>
      <c r="I156" s="84"/>
      <c r="J156" s="84"/>
      <c r="K156" s="84"/>
    </row>
    <row r="157" spans="1:11" x14ac:dyDescent="0.2">
      <c r="A157" s="2"/>
      <c r="B157" s="2"/>
      <c r="C157" s="2"/>
      <c r="D157" s="2"/>
      <c r="E157" s="24"/>
      <c r="F157" s="84"/>
      <c r="G157" s="84"/>
      <c r="H157" s="84"/>
      <c r="I157" s="84"/>
      <c r="J157" s="84"/>
      <c r="K157" s="84"/>
    </row>
    <row r="158" spans="1:11" x14ac:dyDescent="0.2">
      <c r="A158" s="2"/>
      <c r="B158" s="2"/>
      <c r="C158" s="2"/>
      <c r="D158" s="29"/>
      <c r="E158" s="24"/>
      <c r="F158" s="84"/>
      <c r="G158" s="84"/>
      <c r="H158" s="84"/>
      <c r="I158" s="84"/>
      <c r="J158" s="84"/>
      <c r="K158" s="84"/>
    </row>
    <row r="159" spans="1:11" x14ac:dyDescent="0.2">
      <c r="A159" s="2"/>
      <c r="B159" s="2"/>
      <c r="C159" s="2"/>
      <c r="D159" s="29"/>
      <c r="E159" s="24"/>
      <c r="F159" s="84"/>
      <c r="G159" s="84"/>
      <c r="H159" s="84"/>
      <c r="I159" s="84"/>
      <c r="J159" s="84"/>
      <c r="K159" s="84"/>
    </row>
    <row r="160" spans="1:11" x14ac:dyDescent="0.2">
      <c r="A160" s="2"/>
      <c r="B160" s="2"/>
      <c r="C160" s="2"/>
      <c r="D160" s="29"/>
      <c r="E160" s="24"/>
      <c r="F160" s="84"/>
      <c r="G160" s="84"/>
      <c r="H160" s="84"/>
      <c r="I160" s="84"/>
      <c r="J160" s="84"/>
      <c r="K160" s="84"/>
    </row>
    <row r="161" spans="1:11" x14ac:dyDescent="0.2">
      <c r="A161" s="2"/>
      <c r="B161" s="2"/>
      <c r="C161" s="2"/>
      <c r="D161" s="29"/>
      <c r="E161" s="24"/>
      <c r="F161" s="84"/>
      <c r="G161" s="84"/>
      <c r="H161" s="84"/>
      <c r="I161" s="84"/>
      <c r="J161" s="84"/>
      <c r="K161" s="84"/>
    </row>
    <row r="162" spans="1:11" x14ac:dyDescent="0.2">
      <c r="A162" s="2"/>
      <c r="B162" s="2"/>
      <c r="C162" s="2"/>
      <c r="D162" s="29"/>
      <c r="E162" s="24"/>
      <c r="F162" s="84"/>
      <c r="G162" s="84"/>
      <c r="H162" s="84"/>
      <c r="I162" s="84"/>
      <c r="J162" s="84"/>
      <c r="K162" s="84"/>
    </row>
    <row r="163" spans="1:11" x14ac:dyDescent="0.2">
      <c r="A163" s="2"/>
      <c r="B163" s="2"/>
      <c r="C163" s="2"/>
      <c r="D163" s="29"/>
      <c r="E163" s="24"/>
      <c r="F163" s="84"/>
      <c r="G163" s="84"/>
      <c r="H163" s="84"/>
      <c r="I163" s="84"/>
      <c r="J163" s="84"/>
      <c r="K163" s="84"/>
    </row>
    <row r="164" spans="1:11" x14ac:dyDescent="0.2">
      <c r="A164" s="2"/>
      <c r="B164" s="2"/>
      <c r="C164" s="2"/>
      <c r="D164" s="29"/>
      <c r="E164" s="24"/>
      <c r="F164" s="84"/>
      <c r="G164" s="84"/>
      <c r="H164" s="84"/>
      <c r="I164" s="84"/>
      <c r="J164" s="84"/>
      <c r="K164" s="84"/>
    </row>
    <row r="165" spans="1:11" x14ac:dyDescent="0.2">
      <c r="A165" s="2"/>
      <c r="B165" s="2"/>
      <c r="C165" s="2"/>
      <c r="D165" s="29"/>
      <c r="E165" s="24"/>
      <c r="F165" s="84"/>
      <c r="G165" s="84"/>
      <c r="H165" s="84"/>
      <c r="I165" s="84"/>
      <c r="J165" s="84"/>
      <c r="K165" s="84"/>
    </row>
    <row r="166" spans="1:11" x14ac:dyDescent="0.2">
      <c r="A166" s="2"/>
      <c r="B166" s="2"/>
      <c r="C166" s="2"/>
      <c r="D166" s="29"/>
      <c r="E166" s="24"/>
      <c r="F166" s="84"/>
      <c r="G166" s="84"/>
      <c r="H166" s="84"/>
      <c r="I166" s="84"/>
      <c r="J166" s="84"/>
      <c r="K166" s="84"/>
    </row>
    <row r="167" spans="1:11" x14ac:dyDescent="0.2">
      <c r="A167" s="2"/>
      <c r="B167" s="2"/>
      <c r="C167" s="2"/>
      <c r="D167" s="29"/>
      <c r="E167" s="24"/>
      <c r="F167" s="84"/>
      <c r="G167" s="84"/>
      <c r="H167" s="84"/>
      <c r="I167" s="84"/>
      <c r="J167" s="84"/>
      <c r="K167" s="84"/>
    </row>
    <row r="168" spans="1:11" x14ac:dyDescent="0.2">
      <c r="A168" s="2"/>
      <c r="B168" s="2"/>
      <c r="C168" s="2"/>
      <c r="D168" s="29"/>
      <c r="E168" s="24"/>
      <c r="F168" s="84"/>
      <c r="G168" s="84"/>
      <c r="H168" s="84"/>
      <c r="I168" s="84"/>
      <c r="J168" s="84"/>
      <c r="K168" s="84"/>
    </row>
    <row r="169" spans="1:11" x14ac:dyDescent="0.2">
      <c r="A169" s="2"/>
      <c r="B169" s="2"/>
      <c r="C169" s="2"/>
      <c r="D169" s="29"/>
      <c r="E169" s="24"/>
      <c r="F169" s="84"/>
      <c r="G169" s="84"/>
      <c r="H169" s="84"/>
      <c r="I169" s="84"/>
      <c r="J169" s="84"/>
      <c r="K169" s="84"/>
    </row>
    <row r="170" spans="1:11" x14ac:dyDescent="0.2">
      <c r="A170" s="2"/>
      <c r="B170" s="2"/>
      <c r="C170" s="2"/>
      <c r="D170" s="29"/>
      <c r="E170" s="24"/>
      <c r="F170" s="84"/>
      <c r="G170" s="84"/>
      <c r="H170" s="84"/>
      <c r="I170" s="84"/>
      <c r="J170" s="84"/>
      <c r="K170" s="84"/>
    </row>
    <row r="171" spans="1:11" x14ac:dyDescent="0.2">
      <c r="A171" s="2"/>
      <c r="B171" s="2"/>
      <c r="C171" s="2"/>
      <c r="D171" s="29"/>
      <c r="E171" s="24"/>
      <c r="F171" s="84"/>
      <c r="G171" s="84"/>
      <c r="H171" s="84"/>
      <c r="I171" s="84"/>
      <c r="J171" s="84"/>
      <c r="K171" s="84"/>
    </row>
    <row r="172" spans="1:11" x14ac:dyDescent="0.2">
      <c r="A172" s="2"/>
      <c r="B172" s="2"/>
      <c r="C172" s="2"/>
      <c r="D172" s="29"/>
      <c r="E172" s="24"/>
      <c r="F172" s="84"/>
      <c r="G172" s="84"/>
      <c r="H172" s="84"/>
      <c r="I172" s="84"/>
      <c r="J172" s="84"/>
      <c r="K172" s="84"/>
    </row>
    <row r="173" spans="1:11" x14ac:dyDescent="0.2">
      <c r="A173" s="2"/>
      <c r="B173" s="2"/>
      <c r="C173" s="2"/>
      <c r="D173" s="29"/>
      <c r="E173" s="24"/>
      <c r="F173" s="84"/>
      <c r="G173" s="84"/>
      <c r="H173" s="84"/>
      <c r="I173" s="84"/>
      <c r="J173" s="84"/>
      <c r="K173" s="84"/>
    </row>
    <row r="174" spans="1:11" x14ac:dyDescent="0.2">
      <c r="A174" s="2"/>
      <c r="B174" s="2"/>
      <c r="C174" s="2"/>
      <c r="D174" s="29"/>
      <c r="E174" s="24"/>
      <c r="F174" s="84"/>
      <c r="G174" s="84"/>
      <c r="H174" s="84"/>
      <c r="I174" s="84"/>
      <c r="J174" s="84"/>
      <c r="K174" s="84"/>
    </row>
    <row r="175" spans="1:11" x14ac:dyDescent="0.2">
      <c r="A175" s="2"/>
      <c r="B175" s="2"/>
      <c r="C175" s="2"/>
      <c r="D175" s="29"/>
      <c r="E175" s="24"/>
      <c r="F175" s="84"/>
      <c r="G175" s="84"/>
      <c r="H175" s="84"/>
      <c r="I175" s="84"/>
      <c r="J175" s="84"/>
      <c r="K175" s="84"/>
    </row>
    <row r="176" spans="1:11" x14ac:dyDescent="0.2">
      <c r="A176" s="2"/>
      <c r="B176" s="2"/>
      <c r="C176" s="2"/>
      <c r="D176" s="29"/>
      <c r="E176" s="24"/>
      <c r="F176" s="84"/>
      <c r="G176" s="84"/>
      <c r="H176" s="84"/>
      <c r="I176" s="84"/>
      <c r="J176" s="84"/>
      <c r="K176" s="84"/>
    </row>
    <row r="177" spans="1:11" x14ac:dyDescent="0.2">
      <c r="A177" s="2"/>
      <c r="B177" s="2"/>
      <c r="C177" s="2"/>
      <c r="D177" s="29"/>
      <c r="E177" s="24"/>
      <c r="F177" s="84"/>
      <c r="G177" s="84"/>
      <c r="H177" s="84"/>
      <c r="I177" s="84"/>
      <c r="J177" s="84"/>
      <c r="K177" s="84"/>
    </row>
    <row r="178" spans="1:11" x14ac:dyDescent="0.2">
      <c r="A178" s="2"/>
      <c r="B178" s="2"/>
      <c r="C178" s="2"/>
      <c r="D178" s="29"/>
      <c r="E178" s="24"/>
      <c r="F178" s="84"/>
      <c r="G178" s="84"/>
      <c r="H178" s="84"/>
      <c r="I178" s="84"/>
      <c r="J178" s="84"/>
      <c r="K178" s="84"/>
    </row>
    <row r="179" spans="1:11" x14ac:dyDescent="0.2">
      <c r="A179" s="2"/>
      <c r="B179" s="2"/>
      <c r="C179" s="2"/>
      <c r="D179" s="29"/>
      <c r="E179" s="24"/>
      <c r="F179" s="84"/>
      <c r="G179" s="84"/>
      <c r="H179" s="84"/>
      <c r="I179" s="84"/>
      <c r="J179" s="84"/>
      <c r="K179" s="84"/>
    </row>
    <row r="180" spans="1:11" x14ac:dyDescent="0.2">
      <c r="A180" s="2"/>
      <c r="B180" s="2"/>
      <c r="C180" s="2"/>
      <c r="D180" s="29"/>
      <c r="E180" s="24"/>
      <c r="F180" s="84"/>
      <c r="G180" s="84"/>
      <c r="H180" s="84"/>
      <c r="I180" s="84"/>
      <c r="J180" s="84"/>
      <c r="K180" s="84"/>
    </row>
    <row r="181" spans="1:11" x14ac:dyDescent="0.2">
      <c r="A181" s="2"/>
      <c r="B181" s="2"/>
      <c r="C181" s="2"/>
      <c r="D181" s="29"/>
      <c r="E181" s="24"/>
      <c r="F181" s="84"/>
      <c r="G181" s="84"/>
      <c r="H181" s="84"/>
      <c r="I181" s="84"/>
      <c r="J181" s="84"/>
      <c r="K181" s="84"/>
    </row>
    <row r="182" spans="1:11" x14ac:dyDescent="0.2">
      <c r="A182" s="2"/>
      <c r="B182" s="2"/>
      <c r="C182" s="2"/>
      <c r="D182" s="29"/>
      <c r="E182" s="24"/>
      <c r="F182" s="84"/>
      <c r="G182" s="84"/>
      <c r="H182" s="84"/>
      <c r="I182" s="84"/>
      <c r="J182" s="84"/>
      <c r="K182" s="84"/>
    </row>
    <row r="183" spans="1:11" x14ac:dyDescent="0.2">
      <c r="A183" s="2"/>
      <c r="B183" s="2"/>
      <c r="C183" s="2"/>
      <c r="D183" s="29"/>
      <c r="E183" s="24"/>
      <c r="F183" s="84"/>
      <c r="G183" s="84"/>
      <c r="H183" s="84"/>
      <c r="I183" s="84"/>
      <c r="J183" s="84"/>
      <c r="K183" s="84"/>
    </row>
    <row r="184" spans="1:11" x14ac:dyDescent="0.2">
      <c r="A184" s="2"/>
      <c r="B184" s="2"/>
      <c r="C184" s="2"/>
      <c r="D184" s="29"/>
      <c r="E184" s="24"/>
      <c r="F184" s="84"/>
      <c r="G184" s="84"/>
      <c r="H184" s="84"/>
      <c r="I184" s="84"/>
      <c r="J184" s="84"/>
      <c r="K184" s="84"/>
    </row>
    <row r="185" spans="1:11" x14ac:dyDescent="0.2">
      <c r="A185" s="2"/>
      <c r="B185" s="2"/>
      <c r="C185" s="2"/>
      <c r="D185" s="29"/>
      <c r="E185" s="24"/>
      <c r="F185" s="84"/>
      <c r="G185" s="84"/>
      <c r="H185" s="84"/>
      <c r="I185" s="84"/>
      <c r="J185" s="84"/>
      <c r="K185" s="84"/>
    </row>
    <row r="186" spans="1:11" x14ac:dyDescent="0.2">
      <c r="A186" s="2"/>
      <c r="B186" s="2"/>
      <c r="C186" s="2"/>
      <c r="D186" s="29"/>
      <c r="E186" s="24"/>
      <c r="F186" s="84"/>
      <c r="G186" s="84"/>
      <c r="H186" s="84"/>
      <c r="I186" s="84"/>
      <c r="J186" s="84"/>
      <c r="K186" s="84"/>
    </row>
    <row r="187" spans="1:11" x14ac:dyDescent="0.2">
      <c r="A187" s="2"/>
      <c r="B187" s="2"/>
      <c r="C187" s="2"/>
      <c r="D187" s="29"/>
      <c r="E187" s="24"/>
      <c r="F187" s="84"/>
      <c r="G187" s="84"/>
      <c r="H187" s="84"/>
      <c r="I187" s="84"/>
      <c r="J187" s="84"/>
      <c r="K187" s="84"/>
    </row>
    <row r="188" spans="1:11" x14ac:dyDescent="0.2">
      <c r="A188" s="2"/>
      <c r="B188" s="2"/>
      <c r="C188" s="2"/>
      <c r="D188" s="29"/>
      <c r="E188" s="24"/>
      <c r="F188" s="84"/>
      <c r="G188" s="84"/>
      <c r="H188" s="84"/>
      <c r="I188" s="84"/>
      <c r="J188" s="84"/>
      <c r="K188" s="84"/>
    </row>
    <row r="189" spans="1:11" x14ac:dyDescent="0.2">
      <c r="A189" s="2"/>
      <c r="B189" s="2"/>
      <c r="C189" s="2"/>
      <c r="D189" s="29"/>
      <c r="E189" s="24"/>
      <c r="F189" s="84"/>
      <c r="G189" s="84"/>
      <c r="H189" s="84"/>
      <c r="I189" s="84"/>
      <c r="J189" s="84"/>
      <c r="K189" s="84"/>
    </row>
    <row r="190" spans="1:11" x14ac:dyDescent="0.2">
      <c r="A190" s="2"/>
      <c r="B190" s="2"/>
      <c r="C190" s="2"/>
      <c r="D190" s="29"/>
      <c r="E190" s="24"/>
      <c r="F190" s="84"/>
      <c r="G190" s="84"/>
      <c r="H190" s="84"/>
      <c r="I190" s="84"/>
      <c r="J190" s="84"/>
      <c r="K190" s="84"/>
    </row>
    <row r="191" spans="1:11" x14ac:dyDescent="0.2">
      <c r="A191" s="2"/>
      <c r="B191" s="2"/>
      <c r="C191" s="2"/>
      <c r="D191" s="22"/>
      <c r="E191" s="30"/>
      <c r="F191" s="84"/>
      <c r="G191" s="84"/>
      <c r="H191" s="84"/>
      <c r="I191" s="84"/>
      <c r="J191" s="84"/>
      <c r="K191" s="84"/>
    </row>
    <row r="192" spans="1:11" x14ac:dyDescent="0.2">
      <c r="A192" s="2"/>
      <c r="B192" s="2"/>
      <c r="C192" s="2"/>
      <c r="D192" s="22"/>
      <c r="E192" s="30"/>
      <c r="F192" s="84"/>
      <c r="G192" s="84"/>
      <c r="H192" s="84"/>
      <c r="I192" s="84"/>
      <c r="J192" s="84"/>
      <c r="K192" s="84"/>
    </row>
    <row r="193" spans="1:11" x14ac:dyDescent="0.2">
      <c r="A193" s="2"/>
      <c r="B193" s="2"/>
      <c r="C193" s="2"/>
      <c r="D193" s="22"/>
      <c r="E193" s="30"/>
      <c r="F193" s="84"/>
      <c r="G193" s="84"/>
      <c r="H193" s="84"/>
      <c r="I193" s="84"/>
      <c r="J193" s="84"/>
      <c r="K193" s="84"/>
    </row>
    <row r="194" spans="1:11" x14ac:dyDescent="0.2">
      <c r="A194" s="2"/>
      <c r="B194" s="2"/>
      <c r="C194" s="2"/>
      <c r="D194" s="22"/>
      <c r="E194" s="30"/>
      <c r="F194" s="84"/>
      <c r="G194" s="84"/>
      <c r="H194" s="84"/>
      <c r="I194" s="84"/>
      <c r="J194" s="84"/>
      <c r="K194" s="84"/>
    </row>
    <row r="195" spans="1:11" x14ac:dyDescent="0.2">
      <c r="A195" s="2"/>
      <c r="B195" s="2"/>
      <c r="C195" s="2"/>
      <c r="D195" s="22"/>
      <c r="E195" s="30"/>
      <c r="F195" s="84"/>
      <c r="G195" s="84"/>
      <c r="H195" s="84"/>
      <c r="I195" s="84"/>
      <c r="J195" s="84"/>
      <c r="K195" s="84"/>
    </row>
    <row r="196" spans="1:11" x14ac:dyDescent="0.2">
      <c r="A196" s="2"/>
      <c r="B196" s="2"/>
      <c r="C196" s="2"/>
      <c r="D196" s="22"/>
      <c r="E196" s="30"/>
      <c r="F196" s="84"/>
      <c r="G196" s="84"/>
      <c r="H196" s="84"/>
      <c r="I196" s="84"/>
      <c r="J196" s="84"/>
      <c r="K196" s="84"/>
    </row>
    <row r="197" spans="1:11" x14ac:dyDescent="0.2">
      <c r="A197" s="2"/>
      <c r="B197" s="2"/>
      <c r="C197" s="2"/>
      <c r="D197" s="22"/>
      <c r="E197" s="30"/>
      <c r="F197" s="84"/>
      <c r="G197" s="84"/>
      <c r="H197" s="84"/>
      <c r="I197" s="84"/>
      <c r="J197" s="84"/>
      <c r="K197" s="84"/>
    </row>
    <row r="198" spans="1:11" x14ac:dyDescent="0.2">
      <c r="A198" s="2"/>
      <c r="B198" s="2"/>
      <c r="C198" s="2"/>
      <c r="D198" s="22"/>
      <c r="E198" s="30"/>
      <c r="F198" s="84"/>
      <c r="G198" s="84"/>
      <c r="H198" s="84"/>
      <c r="I198" s="84"/>
      <c r="J198" s="84"/>
      <c r="K198" s="84"/>
    </row>
    <row r="199" spans="1:11" x14ac:dyDescent="0.2">
      <c r="A199" s="2"/>
      <c r="B199" s="2"/>
      <c r="C199" s="2"/>
      <c r="D199" s="22"/>
      <c r="E199" s="30"/>
      <c r="F199" s="84"/>
      <c r="G199" s="84"/>
      <c r="H199" s="84"/>
      <c r="I199" s="84"/>
      <c r="J199" s="84"/>
      <c r="K199" s="84"/>
    </row>
    <row r="200" spans="1:11" x14ac:dyDescent="0.2">
      <c r="A200" s="2"/>
      <c r="B200" s="2"/>
      <c r="C200" s="2"/>
      <c r="D200" s="22"/>
      <c r="E200" s="30"/>
      <c r="F200" s="84"/>
      <c r="G200" s="84"/>
      <c r="H200" s="84"/>
      <c r="I200" s="84"/>
      <c r="J200" s="84"/>
      <c r="K200" s="84"/>
    </row>
    <row r="201" spans="1:11" x14ac:dyDescent="0.2">
      <c r="A201" s="2"/>
      <c r="B201" s="2"/>
      <c r="C201" s="2"/>
      <c r="D201" s="22"/>
      <c r="E201" s="30"/>
      <c r="F201" s="84"/>
      <c r="G201" s="84"/>
      <c r="H201" s="84"/>
      <c r="I201" s="84"/>
      <c r="J201" s="84"/>
      <c r="K201" s="84"/>
    </row>
    <row r="202" spans="1:11" x14ac:dyDescent="0.2">
      <c r="A202" s="2"/>
      <c r="B202" s="2"/>
      <c r="C202" s="2"/>
      <c r="D202" s="22"/>
      <c r="E202" s="30"/>
      <c r="F202" s="84"/>
      <c r="G202" s="84"/>
      <c r="H202" s="84"/>
      <c r="I202" s="84"/>
      <c r="J202" s="84"/>
      <c r="K202" s="84"/>
    </row>
    <row r="203" spans="1:11" x14ac:dyDescent="0.2">
      <c r="A203" s="2"/>
      <c r="B203" s="2"/>
      <c r="C203" s="2"/>
      <c r="D203" s="22"/>
      <c r="E203" s="30"/>
      <c r="F203" s="84"/>
      <c r="G203" s="84"/>
      <c r="H203" s="84"/>
      <c r="I203" s="84"/>
      <c r="J203" s="84"/>
      <c r="K203" s="84"/>
    </row>
    <row r="204" spans="1:11" x14ac:dyDescent="0.2">
      <c r="A204" s="2"/>
      <c r="B204" s="2"/>
      <c r="C204" s="2"/>
      <c r="D204" s="22"/>
      <c r="E204" s="30"/>
      <c r="F204" s="84"/>
      <c r="G204" s="84"/>
      <c r="H204" s="84"/>
      <c r="I204" s="84"/>
      <c r="J204" s="84"/>
      <c r="K204" s="84"/>
    </row>
    <row r="205" spans="1:11" x14ac:dyDescent="0.2">
      <c r="A205" s="2"/>
      <c r="B205" s="2"/>
      <c r="C205" s="2"/>
      <c r="D205" s="22"/>
      <c r="E205" s="30"/>
      <c r="F205" s="84"/>
      <c r="G205" s="84"/>
      <c r="H205" s="84"/>
      <c r="I205" s="84"/>
      <c r="J205" s="84"/>
      <c r="K205" s="84"/>
    </row>
    <row r="206" spans="1:11" x14ac:dyDescent="0.2">
      <c r="A206" s="2"/>
      <c r="B206" s="2"/>
      <c r="C206" s="2"/>
      <c r="D206" s="22"/>
      <c r="E206" s="30"/>
      <c r="F206" s="84"/>
      <c r="G206" s="84"/>
      <c r="H206" s="84"/>
      <c r="I206" s="84"/>
      <c r="J206" s="84"/>
      <c r="K206" s="84"/>
    </row>
    <row r="207" spans="1:11" x14ac:dyDescent="0.2">
      <c r="A207" s="2"/>
      <c r="B207" s="2"/>
      <c r="C207" s="2"/>
      <c r="D207" s="22"/>
      <c r="E207" s="30"/>
      <c r="F207" s="84"/>
      <c r="G207" s="84"/>
      <c r="H207" s="84"/>
      <c r="I207" s="84"/>
      <c r="J207" s="84"/>
      <c r="K207" s="84"/>
    </row>
    <row r="208" spans="1:11" x14ac:dyDescent="0.2">
      <c r="A208" s="2"/>
      <c r="B208" s="2"/>
      <c r="C208" s="2"/>
      <c r="D208" s="22"/>
      <c r="E208" s="30"/>
      <c r="F208" s="84"/>
      <c r="G208" s="84"/>
      <c r="H208" s="84"/>
      <c r="I208" s="84"/>
      <c r="J208" s="84"/>
      <c r="K208" s="84"/>
    </row>
    <row r="209" spans="6:11" x14ac:dyDescent="0.2">
      <c r="F209" s="84"/>
      <c r="G209" s="84"/>
      <c r="H209" s="84"/>
      <c r="I209" s="84"/>
      <c r="J209" s="84"/>
      <c r="K209" s="84"/>
    </row>
    <row r="210" spans="6:11" x14ac:dyDescent="0.2">
      <c r="F210" s="84"/>
      <c r="G210" s="84"/>
      <c r="H210" s="84"/>
      <c r="I210" s="84"/>
      <c r="J210" s="84"/>
      <c r="K210" s="84"/>
    </row>
    <row r="211" spans="6:11" x14ac:dyDescent="0.2">
      <c r="F211" s="84"/>
      <c r="G211" s="84"/>
      <c r="H211" s="84"/>
      <c r="I211" s="84"/>
      <c r="J211" s="84"/>
      <c r="K211" s="84"/>
    </row>
    <row r="212" spans="6:11" x14ac:dyDescent="0.2">
      <c r="F212" s="84"/>
      <c r="G212" s="84"/>
      <c r="H212" s="84"/>
      <c r="I212" s="84"/>
      <c r="J212" s="84"/>
      <c r="K212" s="84"/>
    </row>
    <row r="213" spans="6:11" x14ac:dyDescent="0.2">
      <c r="F213" s="84"/>
      <c r="G213" s="84"/>
      <c r="H213" s="84"/>
      <c r="I213" s="84"/>
      <c r="J213" s="84"/>
      <c r="K213" s="84"/>
    </row>
    <row r="214" spans="6:11" x14ac:dyDescent="0.2">
      <c r="F214" s="84"/>
      <c r="G214" s="84"/>
      <c r="H214" s="84"/>
      <c r="I214" s="84"/>
      <c r="J214" s="84"/>
      <c r="K214" s="84"/>
    </row>
    <row r="215" spans="6:11" x14ac:dyDescent="0.2">
      <c r="F215" s="84"/>
      <c r="G215" s="84"/>
      <c r="H215" s="84"/>
      <c r="I215" s="84"/>
      <c r="J215" s="84"/>
      <c r="K215" s="84"/>
    </row>
    <row r="216" spans="6:11" x14ac:dyDescent="0.2">
      <c r="F216" s="84"/>
      <c r="G216" s="84"/>
      <c r="H216" s="84"/>
      <c r="I216" s="84"/>
      <c r="J216" s="84"/>
      <c r="K216" s="84"/>
    </row>
    <row r="217" spans="6:11" x14ac:dyDescent="0.2">
      <c r="F217" s="84"/>
      <c r="G217" s="84"/>
      <c r="H217" s="84"/>
      <c r="I217" s="84"/>
      <c r="J217" s="84"/>
      <c r="K217" s="84"/>
    </row>
    <row r="218" spans="6:11" x14ac:dyDescent="0.2">
      <c r="F218" s="84"/>
      <c r="G218" s="84"/>
      <c r="H218" s="84"/>
      <c r="I218" s="84"/>
      <c r="J218" s="84"/>
      <c r="K218" s="84"/>
    </row>
    <row r="219" spans="6:11" x14ac:dyDescent="0.2">
      <c r="F219" s="84"/>
      <c r="G219" s="84"/>
      <c r="H219" s="84"/>
      <c r="I219" s="84"/>
      <c r="J219" s="84"/>
      <c r="K219" s="84"/>
    </row>
    <row r="220" spans="6:11" x14ac:dyDescent="0.2">
      <c r="F220" s="84"/>
      <c r="G220" s="84"/>
      <c r="H220" s="84"/>
      <c r="I220" s="84"/>
      <c r="J220" s="84"/>
      <c r="K220" s="84"/>
    </row>
    <row r="221" spans="6:11" x14ac:dyDescent="0.2">
      <c r="F221" s="84"/>
      <c r="G221" s="84"/>
      <c r="H221" s="84"/>
      <c r="I221" s="84"/>
      <c r="J221" s="84"/>
      <c r="K221" s="84"/>
    </row>
    <row r="222" spans="6:11" x14ac:dyDescent="0.2">
      <c r="F222" s="84"/>
      <c r="G222" s="84"/>
      <c r="H222" s="84"/>
      <c r="I222" s="84"/>
      <c r="J222" s="84"/>
      <c r="K222" s="84"/>
    </row>
    <row r="223" spans="6:11" x14ac:dyDescent="0.2">
      <c r="F223" s="84"/>
      <c r="G223" s="84"/>
      <c r="H223" s="84"/>
      <c r="I223" s="84"/>
      <c r="J223" s="84"/>
      <c r="K223" s="84"/>
    </row>
    <row r="224" spans="6:11" x14ac:dyDescent="0.2">
      <c r="F224" s="84"/>
      <c r="G224" s="84"/>
      <c r="H224" s="84"/>
      <c r="I224" s="84"/>
      <c r="J224" s="84"/>
      <c r="K224" s="84"/>
    </row>
    <row r="225" spans="6:11" x14ac:dyDescent="0.2">
      <c r="F225" s="84"/>
      <c r="G225" s="84"/>
      <c r="H225" s="84"/>
      <c r="I225" s="84"/>
      <c r="J225" s="84"/>
      <c r="K225" s="84"/>
    </row>
    <row r="226" spans="6:11" x14ac:dyDescent="0.2">
      <c r="F226" s="84"/>
      <c r="G226" s="84"/>
      <c r="H226" s="84"/>
      <c r="I226" s="84"/>
      <c r="J226" s="84"/>
      <c r="K226" s="84"/>
    </row>
    <row r="227" spans="6:11" x14ac:dyDescent="0.2">
      <c r="F227" s="84"/>
      <c r="G227" s="84"/>
      <c r="H227" s="84"/>
      <c r="I227" s="84"/>
      <c r="J227" s="84"/>
      <c r="K227" s="84"/>
    </row>
    <row r="228" spans="6:11" x14ac:dyDescent="0.2">
      <c r="F228" s="84"/>
      <c r="G228" s="84"/>
      <c r="H228" s="84"/>
      <c r="I228" s="84"/>
      <c r="J228" s="84"/>
      <c r="K228" s="84"/>
    </row>
    <row r="229" spans="6:11" x14ac:dyDescent="0.2">
      <c r="F229" s="84"/>
      <c r="G229" s="84"/>
      <c r="H229" s="84"/>
      <c r="I229" s="84"/>
      <c r="J229" s="84"/>
      <c r="K229" s="84"/>
    </row>
    <row r="230" spans="6:11" x14ac:dyDescent="0.2">
      <c r="F230" s="84"/>
      <c r="G230" s="84"/>
      <c r="H230" s="84"/>
      <c r="I230" s="84"/>
      <c r="J230" s="84"/>
      <c r="K230" s="84"/>
    </row>
    <row r="231" spans="6:11" x14ac:dyDescent="0.2">
      <c r="F231" s="84"/>
      <c r="G231" s="84"/>
      <c r="H231" s="84"/>
      <c r="I231" s="84"/>
      <c r="J231" s="84"/>
      <c r="K231" s="84"/>
    </row>
    <row r="232" spans="6:11" x14ac:dyDescent="0.2">
      <c r="F232" s="84"/>
      <c r="G232" s="84"/>
      <c r="H232" s="84"/>
      <c r="I232" s="84"/>
      <c r="J232" s="84"/>
      <c r="K232" s="84"/>
    </row>
    <row r="233" spans="6:11" x14ac:dyDescent="0.2">
      <c r="F233" s="84"/>
      <c r="G233" s="84"/>
      <c r="H233" s="84"/>
      <c r="I233" s="84"/>
      <c r="J233" s="84"/>
      <c r="K233" s="84"/>
    </row>
    <row r="234" spans="6:11" x14ac:dyDescent="0.2">
      <c r="F234" s="84"/>
      <c r="G234" s="84"/>
      <c r="H234" s="84"/>
      <c r="I234" s="84"/>
      <c r="J234" s="84"/>
      <c r="K234" s="84"/>
    </row>
    <row r="235" spans="6:11" x14ac:dyDescent="0.2">
      <c r="F235" s="84"/>
      <c r="G235" s="84"/>
      <c r="H235" s="84"/>
      <c r="I235" s="84"/>
      <c r="J235" s="84"/>
      <c r="K235" s="84"/>
    </row>
    <row r="236" spans="6:11" x14ac:dyDescent="0.2">
      <c r="F236" s="84"/>
      <c r="G236" s="84"/>
      <c r="H236" s="84"/>
      <c r="I236" s="84"/>
      <c r="J236" s="84"/>
      <c r="K236" s="84"/>
    </row>
    <row r="237" spans="6:11" x14ac:dyDescent="0.2">
      <c r="F237" s="84"/>
      <c r="G237" s="84"/>
      <c r="H237" s="84"/>
      <c r="I237" s="84"/>
      <c r="J237" s="84"/>
      <c r="K237" s="84"/>
    </row>
    <row r="238" spans="6:11" x14ac:dyDescent="0.2">
      <c r="F238" s="84"/>
      <c r="G238" s="84"/>
      <c r="H238" s="84"/>
      <c r="I238" s="84"/>
      <c r="J238" s="84"/>
      <c r="K238" s="84"/>
    </row>
    <row r="239" spans="6:11" x14ac:dyDescent="0.2">
      <c r="F239" s="84"/>
      <c r="G239" s="84"/>
      <c r="H239" s="84"/>
      <c r="I239" s="84"/>
      <c r="J239" s="84"/>
      <c r="K239" s="84"/>
    </row>
    <row r="240" spans="6:11" x14ac:dyDescent="0.2">
      <c r="F240" s="84"/>
      <c r="G240" s="84"/>
      <c r="H240" s="84"/>
      <c r="I240" s="84"/>
      <c r="J240" s="84"/>
      <c r="K240" s="84"/>
    </row>
    <row r="241" spans="6:11" x14ac:dyDescent="0.2">
      <c r="F241" s="84"/>
      <c r="G241" s="84"/>
      <c r="H241" s="84"/>
      <c r="I241" s="84"/>
      <c r="J241" s="84"/>
      <c r="K241" s="84"/>
    </row>
    <row r="242" spans="6:11" x14ac:dyDescent="0.2">
      <c r="F242" s="84"/>
      <c r="G242" s="84"/>
      <c r="H242" s="84"/>
      <c r="I242" s="84"/>
      <c r="J242" s="84"/>
      <c r="K242" s="84"/>
    </row>
    <row r="243" spans="6:11" x14ac:dyDescent="0.2">
      <c r="F243" s="84"/>
      <c r="G243" s="84"/>
      <c r="H243" s="84"/>
      <c r="I243" s="84"/>
      <c r="J243" s="84"/>
      <c r="K243" s="84"/>
    </row>
    <row r="244" spans="6:11" x14ac:dyDescent="0.2">
      <c r="F244" s="84"/>
      <c r="G244" s="84"/>
      <c r="H244" s="84"/>
      <c r="I244" s="84"/>
      <c r="J244" s="84"/>
      <c r="K244" s="84"/>
    </row>
    <row r="245" spans="6:11" x14ac:dyDescent="0.2">
      <c r="F245" s="84"/>
      <c r="G245" s="84"/>
      <c r="H245" s="84"/>
      <c r="I245" s="84"/>
      <c r="J245" s="84"/>
      <c r="K245" s="84"/>
    </row>
    <row r="246" spans="6:11" x14ac:dyDescent="0.2">
      <c r="F246" s="84"/>
      <c r="G246" s="84"/>
      <c r="H246" s="84"/>
      <c r="I246" s="84"/>
      <c r="J246" s="84"/>
      <c r="K246" s="84"/>
    </row>
    <row r="247" spans="6:11" x14ac:dyDescent="0.2">
      <c r="F247" s="84"/>
      <c r="G247" s="84"/>
      <c r="H247" s="84"/>
      <c r="I247" s="84"/>
      <c r="J247" s="84"/>
      <c r="K247" s="84"/>
    </row>
    <row r="248" spans="6:11" x14ac:dyDescent="0.2">
      <c r="F248" s="84"/>
      <c r="G248" s="84"/>
      <c r="H248" s="84"/>
      <c r="I248" s="84"/>
      <c r="J248" s="84"/>
      <c r="K248" s="84"/>
    </row>
    <row r="249" spans="6:11" x14ac:dyDescent="0.2">
      <c r="F249" s="84"/>
      <c r="G249" s="84"/>
      <c r="H249" s="84"/>
      <c r="I249" s="84"/>
      <c r="J249" s="84"/>
      <c r="K249" s="84"/>
    </row>
  </sheetData>
  <autoFilter ref="A1:L208" xr:uid="{94E863DB-8A5A-43C4-B702-4F904DF20F33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4400-83B1-41AB-8C3E-9925F291C8B4}">
  <sheetPr>
    <tabColor theme="4" tint="0.39997558519241921"/>
  </sheetPr>
  <dimension ref="A1:L204"/>
  <sheetViews>
    <sheetView zoomScaleNormal="100" workbookViewId="0">
      <pane ySplit="1" topLeftCell="A2" activePane="bottomLeft" state="frozen"/>
      <selection activeCell="B1" sqref="B1"/>
      <selection pane="bottomLeft" activeCell="L2" sqref="L2:L261"/>
    </sheetView>
  </sheetViews>
  <sheetFormatPr defaultRowHeight="14.25" x14ac:dyDescent="0.2"/>
  <cols>
    <col min="1" max="1" width="19.375" style="47" customWidth="1"/>
    <col min="2" max="2" width="24.75" style="47" customWidth="1"/>
    <col min="3" max="3" width="18.5" style="47" customWidth="1"/>
    <col min="4" max="4" width="16.25" style="47" customWidth="1"/>
    <col min="5" max="5" width="60.875" style="1" customWidth="1"/>
    <col min="6" max="11" width="12.75" style="37" customWidth="1"/>
    <col min="12" max="12" width="66.25" customWidth="1"/>
  </cols>
  <sheetData>
    <row r="1" spans="1:12" ht="20.100000000000001" customHeight="1" x14ac:dyDescent="0.2">
      <c r="A1" s="164" t="s">
        <v>0</v>
      </c>
      <c r="B1" s="164" t="s">
        <v>1</v>
      </c>
      <c r="C1" s="164" t="s">
        <v>2</v>
      </c>
      <c r="D1" s="164" t="s">
        <v>3</v>
      </c>
      <c r="E1" s="164" t="s">
        <v>4</v>
      </c>
      <c r="F1" s="165" t="s">
        <v>227</v>
      </c>
      <c r="G1" s="165" t="s">
        <v>228</v>
      </c>
      <c r="H1" s="165" t="s">
        <v>229</v>
      </c>
      <c r="I1" s="165" t="s">
        <v>230</v>
      </c>
      <c r="J1" s="165" t="s">
        <v>231</v>
      </c>
      <c r="K1" s="165" t="s">
        <v>235</v>
      </c>
      <c r="L1" s="166" t="s">
        <v>10</v>
      </c>
    </row>
    <row r="2" spans="1:12" x14ac:dyDescent="0.2">
      <c r="A2" s="2" t="s">
        <v>11</v>
      </c>
      <c r="B2" s="2" t="s">
        <v>12</v>
      </c>
      <c r="C2" s="2" t="s">
        <v>43</v>
      </c>
      <c r="D2" s="2" t="s">
        <v>44</v>
      </c>
      <c r="E2" s="19" t="s">
        <v>45</v>
      </c>
      <c r="F2" s="6">
        <v>244</v>
      </c>
      <c r="G2" s="6">
        <v>627</v>
      </c>
      <c r="H2" s="6">
        <v>271</v>
      </c>
      <c r="I2" s="6">
        <v>121</v>
      </c>
      <c r="J2" s="49">
        <v>1041</v>
      </c>
      <c r="K2" s="49">
        <v>1523</v>
      </c>
      <c r="L2" s="15"/>
    </row>
    <row r="3" spans="1:12" x14ac:dyDescent="0.2">
      <c r="A3" s="2" t="s">
        <v>11</v>
      </c>
      <c r="B3" s="2" t="s">
        <v>12</v>
      </c>
      <c r="C3" s="2" t="s">
        <v>43</v>
      </c>
      <c r="D3" s="2" t="s">
        <v>46</v>
      </c>
      <c r="E3" s="19" t="s">
        <v>47</v>
      </c>
      <c r="F3" s="6">
        <v>168</v>
      </c>
      <c r="G3" s="6">
        <v>506</v>
      </c>
      <c r="H3" s="6">
        <v>263</v>
      </c>
      <c r="I3" s="6">
        <v>114</v>
      </c>
      <c r="J3" s="49">
        <v>992</v>
      </c>
      <c r="K3" s="49">
        <v>1480</v>
      </c>
      <c r="L3" s="15"/>
    </row>
    <row r="4" spans="1:12" x14ac:dyDescent="0.2">
      <c r="A4" s="2" t="s">
        <v>11</v>
      </c>
      <c r="B4" s="2" t="s">
        <v>12</v>
      </c>
      <c r="C4" s="2" t="s">
        <v>43</v>
      </c>
      <c r="D4" s="2" t="s">
        <v>48</v>
      </c>
      <c r="E4" s="19" t="s">
        <v>49</v>
      </c>
      <c r="F4" s="6">
        <v>76</v>
      </c>
      <c r="G4" s="6">
        <v>121</v>
      </c>
      <c r="H4" s="6">
        <v>8</v>
      </c>
      <c r="I4" s="6">
        <v>7</v>
      </c>
      <c r="J4" s="49">
        <v>49</v>
      </c>
      <c r="K4" s="49">
        <v>43</v>
      </c>
      <c r="L4" s="15"/>
    </row>
    <row r="5" spans="1:12" x14ac:dyDescent="0.2">
      <c r="A5" s="2" t="s">
        <v>11</v>
      </c>
      <c r="B5" s="2" t="s">
        <v>12</v>
      </c>
      <c r="C5" s="2" t="s">
        <v>43</v>
      </c>
      <c r="D5" s="2" t="s">
        <v>50</v>
      </c>
      <c r="E5" s="19" t="s">
        <v>51</v>
      </c>
      <c r="F5" s="6">
        <v>177</v>
      </c>
      <c r="G5" s="6">
        <v>364</v>
      </c>
      <c r="H5" s="6">
        <v>275</v>
      </c>
      <c r="I5" s="6">
        <v>94</v>
      </c>
      <c r="J5" s="49">
        <v>1117</v>
      </c>
      <c r="K5" s="49">
        <v>1579</v>
      </c>
      <c r="L5" s="15"/>
    </row>
    <row r="6" spans="1:12" x14ac:dyDescent="0.2">
      <c r="A6" s="2" t="s">
        <v>11</v>
      </c>
      <c r="B6" s="2" t="s">
        <v>12</v>
      </c>
      <c r="C6" s="2" t="s">
        <v>43</v>
      </c>
      <c r="D6" s="2" t="s">
        <v>52</v>
      </c>
      <c r="E6" s="23" t="s">
        <v>53</v>
      </c>
      <c r="F6" s="35">
        <v>64.099999999999994</v>
      </c>
      <c r="G6" s="35">
        <v>55.1</v>
      </c>
      <c r="H6" s="35">
        <v>72</v>
      </c>
      <c r="I6" s="35">
        <v>64.900000000000006</v>
      </c>
      <c r="J6" s="35">
        <v>100</v>
      </c>
      <c r="K6" s="35">
        <v>100</v>
      </c>
      <c r="L6" s="15"/>
    </row>
    <row r="7" spans="1:12" x14ac:dyDescent="0.2">
      <c r="A7" s="2" t="s">
        <v>11</v>
      </c>
      <c r="B7" s="2" t="s">
        <v>12</v>
      </c>
      <c r="C7" s="2" t="s">
        <v>54</v>
      </c>
      <c r="D7" s="2" t="s">
        <v>55</v>
      </c>
      <c r="E7" s="23" t="s">
        <v>56</v>
      </c>
      <c r="F7" s="34">
        <v>32</v>
      </c>
      <c r="G7" s="34">
        <v>34</v>
      </c>
      <c r="H7" s="34">
        <v>111</v>
      </c>
      <c r="I7" s="34">
        <v>27</v>
      </c>
      <c r="J7" s="34">
        <v>76</v>
      </c>
      <c r="K7" s="34">
        <v>56</v>
      </c>
      <c r="L7" s="15"/>
    </row>
    <row r="8" spans="1:12" x14ac:dyDescent="0.2">
      <c r="A8" s="2" t="s">
        <v>11</v>
      </c>
      <c r="B8" s="2" t="s">
        <v>12</v>
      </c>
      <c r="C8" s="2" t="s">
        <v>54</v>
      </c>
      <c r="D8" s="2" t="s">
        <v>57</v>
      </c>
      <c r="E8" s="23" t="s">
        <v>58</v>
      </c>
      <c r="F8" s="34" t="s">
        <v>214</v>
      </c>
      <c r="G8" s="34" t="s">
        <v>214</v>
      </c>
      <c r="H8" s="34" t="s">
        <v>214</v>
      </c>
      <c r="I8" s="34" t="s">
        <v>214</v>
      </c>
      <c r="J8" s="34" t="s">
        <v>214</v>
      </c>
      <c r="K8" s="34" t="s">
        <v>214</v>
      </c>
      <c r="L8" s="15"/>
    </row>
    <row r="9" spans="1:12" x14ac:dyDescent="0.2">
      <c r="A9" s="2" t="s">
        <v>11</v>
      </c>
      <c r="B9" s="2" t="s">
        <v>12</v>
      </c>
      <c r="C9" s="2" t="s">
        <v>54</v>
      </c>
      <c r="D9" s="2" t="s">
        <v>57</v>
      </c>
      <c r="E9" s="24" t="s">
        <v>59</v>
      </c>
      <c r="F9" s="34" t="s">
        <v>214</v>
      </c>
      <c r="G9" s="34" t="s">
        <v>214</v>
      </c>
      <c r="H9" s="34" t="s">
        <v>214</v>
      </c>
      <c r="I9" s="34" t="s">
        <v>214</v>
      </c>
      <c r="J9" s="34" t="s">
        <v>214</v>
      </c>
      <c r="K9" s="34" t="s">
        <v>214</v>
      </c>
      <c r="L9" s="15"/>
    </row>
    <row r="10" spans="1:12" x14ac:dyDescent="0.2">
      <c r="A10" s="2" t="s">
        <v>11</v>
      </c>
      <c r="B10" s="2" t="s">
        <v>12</v>
      </c>
      <c r="C10" s="2" t="s">
        <v>54</v>
      </c>
      <c r="D10" s="2" t="s">
        <v>57</v>
      </c>
      <c r="E10" s="23" t="s">
        <v>60</v>
      </c>
      <c r="F10" s="34">
        <v>32</v>
      </c>
      <c r="G10" s="34">
        <v>34</v>
      </c>
      <c r="H10" s="34">
        <v>111</v>
      </c>
      <c r="I10" s="34">
        <v>27</v>
      </c>
      <c r="J10" s="34">
        <v>76</v>
      </c>
      <c r="K10" s="34">
        <v>56</v>
      </c>
      <c r="L10" s="15"/>
    </row>
    <row r="11" spans="1:12" x14ac:dyDescent="0.2">
      <c r="A11" s="2" t="s">
        <v>11</v>
      </c>
      <c r="B11" s="2" t="s">
        <v>12</v>
      </c>
      <c r="C11" s="2" t="s">
        <v>54</v>
      </c>
      <c r="D11" s="2" t="s">
        <v>61</v>
      </c>
      <c r="E11" s="23" t="s">
        <v>62</v>
      </c>
      <c r="F11" s="6">
        <v>32</v>
      </c>
      <c r="G11" s="6">
        <v>34</v>
      </c>
      <c r="H11" s="6">
        <v>111</v>
      </c>
      <c r="I11" s="6">
        <v>27</v>
      </c>
      <c r="J11" s="34">
        <v>21</v>
      </c>
      <c r="K11" s="34">
        <v>18</v>
      </c>
      <c r="L11" s="2"/>
    </row>
    <row r="12" spans="1:12" x14ac:dyDescent="0.2">
      <c r="A12" s="46" t="s">
        <v>11</v>
      </c>
      <c r="B12" s="46" t="s">
        <v>28</v>
      </c>
      <c r="C12" s="46" t="s">
        <v>43</v>
      </c>
      <c r="D12" s="46" t="s">
        <v>44</v>
      </c>
      <c r="E12" s="19" t="s">
        <v>45</v>
      </c>
      <c r="F12" s="6">
        <v>1</v>
      </c>
      <c r="G12" s="6">
        <v>0</v>
      </c>
      <c r="H12" s="6">
        <v>0</v>
      </c>
      <c r="I12" s="6">
        <v>1</v>
      </c>
      <c r="J12" s="34">
        <v>0</v>
      </c>
      <c r="K12" s="34">
        <v>0</v>
      </c>
      <c r="L12" s="2"/>
    </row>
    <row r="13" spans="1:12" x14ac:dyDescent="0.2">
      <c r="A13" s="46" t="s">
        <v>11</v>
      </c>
      <c r="B13" s="46" t="s">
        <v>28</v>
      </c>
      <c r="C13" s="46" t="s">
        <v>43</v>
      </c>
      <c r="D13" s="46" t="s">
        <v>46</v>
      </c>
      <c r="E13" s="19" t="s">
        <v>47</v>
      </c>
      <c r="F13" s="6">
        <v>1</v>
      </c>
      <c r="G13" s="6">
        <v>0</v>
      </c>
      <c r="H13" s="6">
        <v>0</v>
      </c>
      <c r="I13" s="6">
        <v>0</v>
      </c>
      <c r="J13" s="34">
        <v>0</v>
      </c>
      <c r="K13" s="34">
        <v>0</v>
      </c>
      <c r="L13" s="2"/>
    </row>
    <row r="14" spans="1:12" x14ac:dyDescent="0.2">
      <c r="A14" s="46" t="s">
        <v>11</v>
      </c>
      <c r="B14" s="46" t="s">
        <v>28</v>
      </c>
      <c r="C14" s="46" t="s">
        <v>43</v>
      </c>
      <c r="D14" s="46" t="s">
        <v>48</v>
      </c>
      <c r="E14" s="19" t="s">
        <v>49</v>
      </c>
      <c r="F14" s="6">
        <v>0</v>
      </c>
      <c r="G14" s="6">
        <v>0</v>
      </c>
      <c r="H14" s="6">
        <v>0</v>
      </c>
      <c r="I14" s="6">
        <v>1</v>
      </c>
      <c r="J14" s="34">
        <v>0</v>
      </c>
      <c r="K14" s="34">
        <v>0</v>
      </c>
      <c r="L14" s="2"/>
    </row>
    <row r="15" spans="1:12" x14ac:dyDescent="0.2">
      <c r="A15" s="46" t="s">
        <v>11</v>
      </c>
      <c r="B15" s="46" t="s">
        <v>28</v>
      </c>
      <c r="C15" s="46" t="s">
        <v>43</v>
      </c>
      <c r="D15" s="46" t="s">
        <v>50</v>
      </c>
      <c r="E15" s="19" t="s">
        <v>51</v>
      </c>
      <c r="F15" s="6">
        <v>1</v>
      </c>
      <c r="G15" s="6">
        <v>0</v>
      </c>
      <c r="H15" s="6">
        <v>0</v>
      </c>
      <c r="I15" s="6">
        <v>0</v>
      </c>
      <c r="J15" s="34">
        <v>0</v>
      </c>
      <c r="K15" s="34">
        <v>0</v>
      </c>
      <c r="L15" s="2"/>
    </row>
    <row r="16" spans="1:12" x14ac:dyDescent="0.2">
      <c r="A16" s="46" t="s">
        <v>11</v>
      </c>
      <c r="B16" s="46" t="s">
        <v>28</v>
      </c>
      <c r="C16" s="46" t="s">
        <v>43</v>
      </c>
      <c r="D16" s="46" t="s">
        <v>52</v>
      </c>
      <c r="E16" s="23" t="s">
        <v>53</v>
      </c>
      <c r="F16" s="35">
        <v>100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2"/>
    </row>
    <row r="17" spans="1:12" x14ac:dyDescent="0.2">
      <c r="A17" s="46" t="s">
        <v>11</v>
      </c>
      <c r="B17" s="46" t="s">
        <v>28</v>
      </c>
      <c r="C17" s="46" t="s">
        <v>54</v>
      </c>
      <c r="D17" s="46" t="s">
        <v>55</v>
      </c>
      <c r="E17" s="23" t="s">
        <v>56</v>
      </c>
      <c r="F17" s="34">
        <v>0</v>
      </c>
      <c r="G17" s="34">
        <v>0</v>
      </c>
      <c r="H17" s="34">
        <v>1</v>
      </c>
      <c r="I17" s="34">
        <v>0</v>
      </c>
      <c r="J17" s="34">
        <v>0</v>
      </c>
      <c r="K17" s="34">
        <v>0</v>
      </c>
      <c r="L17" s="2"/>
    </row>
    <row r="18" spans="1:12" x14ac:dyDescent="0.2">
      <c r="A18" s="46" t="s">
        <v>11</v>
      </c>
      <c r="B18" s="46" t="s">
        <v>28</v>
      </c>
      <c r="C18" s="46" t="s">
        <v>54</v>
      </c>
      <c r="D18" s="46" t="s">
        <v>57</v>
      </c>
      <c r="E18" s="23" t="s">
        <v>58</v>
      </c>
      <c r="F18" s="34" t="s">
        <v>214</v>
      </c>
      <c r="G18" s="34" t="s">
        <v>214</v>
      </c>
      <c r="H18" s="34" t="s">
        <v>214</v>
      </c>
      <c r="I18" s="34" t="s">
        <v>214</v>
      </c>
      <c r="J18" s="34" t="s">
        <v>214</v>
      </c>
      <c r="K18" s="34" t="s">
        <v>214</v>
      </c>
      <c r="L18" s="2"/>
    </row>
    <row r="19" spans="1:12" x14ac:dyDescent="0.2">
      <c r="A19" s="46" t="s">
        <v>11</v>
      </c>
      <c r="B19" s="46" t="s">
        <v>28</v>
      </c>
      <c r="C19" s="46" t="s">
        <v>54</v>
      </c>
      <c r="D19" s="46" t="s">
        <v>57</v>
      </c>
      <c r="E19" s="24" t="s">
        <v>59</v>
      </c>
      <c r="F19" s="34" t="s">
        <v>214</v>
      </c>
      <c r="G19" s="34" t="s">
        <v>214</v>
      </c>
      <c r="H19" s="34" t="s">
        <v>214</v>
      </c>
      <c r="I19" s="34" t="s">
        <v>214</v>
      </c>
      <c r="J19" s="34" t="s">
        <v>214</v>
      </c>
      <c r="K19" s="34" t="s">
        <v>214</v>
      </c>
      <c r="L19" s="2"/>
    </row>
    <row r="20" spans="1:12" x14ac:dyDescent="0.2">
      <c r="A20" s="46" t="s">
        <v>11</v>
      </c>
      <c r="B20" s="46" t="s">
        <v>28</v>
      </c>
      <c r="C20" s="46" t="s">
        <v>54</v>
      </c>
      <c r="D20" s="46" t="s">
        <v>57</v>
      </c>
      <c r="E20" s="23" t="s">
        <v>60</v>
      </c>
      <c r="F20" s="34">
        <v>0</v>
      </c>
      <c r="G20" s="34">
        <v>0</v>
      </c>
      <c r="H20" s="34">
        <v>1</v>
      </c>
      <c r="I20" s="34">
        <v>0</v>
      </c>
      <c r="J20" s="34">
        <v>0</v>
      </c>
      <c r="K20" s="34">
        <v>0</v>
      </c>
      <c r="L20" s="2"/>
    </row>
    <row r="21" spans="1:12" x14ac:dyDescent="0.2">
      <c r="A21" s="46" t="s">
        <v>11</v>
      </c>
      <c r="B21" s="46" t="s">
        <v>28</v>
      </c>
      <c r="C21" s="46" t="s">
        <v>54</v>
      </c>
      <c r="D21" s="46" t="s">
        <v>61</v>
      </c>
      <c r="E21" s="23" t="s">
        <v>62</v>
      </c>
      <c r="F21" s="6">
        <v>32</v>
      </c>
      <c r="G21" s="6">
        <v>34</v>
      </c>
      <c r="H21" s="6">
        <v>111</v>
      </c>
      <c r="I21" s="6">
        <v>27</v>
      </c>
      <c r="J21" s="34">
        <v>0</v>
      </c>
      <c r="K21" s="34">
        <v>0</v>
      </c>
      <c r="L21" s="2"/>
    </row>
    <row r="22" spans="1:12" x14ac:dyDescent="0.2">
      <c r="A22" s="2" t="s">
        <v>11</v>
      </c>
      <c r="B22" s="2" t="s">
        <v>29</v>
      </c>
      <c r="C22" s="2" t="s">
        <v>43</v>
      </c>
      <c r="D22" s="2" t="s">
        <v>44</v>
      </c>
      <c r="E22" s="19" t="s">
        <v>45</v>
      </c>
      <c r="F22" s="6">
        <v>660</v>
      </c>
      <c r="G22" s="6">
        <v>640</v>
      </c>
      <c r="H22" s="6">
        <v>901</v>
      </c>
      <c r="I22" s="6">
        <v>873</v>
      </c>
      <c r="J22" s="8">
        <v>942</v>
      </c>
      <c r="K22" s="13">
        <v>3015</v>
      </c>
      <c r="L22" s="2"/>
    </row>
    <row r="23" spans="1:12" x14ac:dyDescent="0.2">
      <c r="A23" s="2" t="s">
        <v>11</v>
      </c>
      <c r="B23" s="2" t="s">
        <v>29</v>
      </c>
      <c r="C23" s="2" t="s">
        <v>43</v>
      </c>
      <c r="D23" s="2" t="s">
        <v>46</v>
      </c>
      <c r="E23" s="19" t="s">
        <v>47</v>
      </c>
      <c r="F23" s="6">
        <v>68</v>
      </c>
      <c r="G23" s="6">
        <v>140</v>
      </c>
      <c r="H23" s="6">
        <v>258</v>
      </c>
      <c r="I23" s="6">
        <v>295</v>
      </c>
      <c r="J23" s="8">
        <v>343</v>
      </c>
      <c r="K23" s="13">
        <v>253</v>
      </c>
      <c r="L23" s="2"/>
    </row>
    <row r="24" spans="1:12" x14ac:dyDescent="0.2">
      <c r="A24" s="2" t="s">
        <v>11</v>
      </c>
      <c r="B24" s="2" t="s">
        <v>29</v>
      </c>
      <c r="C24" s="2" t="s">
        <v>43</v>
      </c>
      <c r="D24" s="2" t="s">
        <v>48</v>
      </c>
      <c r="E24" s="19" t="s">
        <v>49</v>
      </c>
      <c r="F24" s="6">
        <v>592</v>
      </c>
      <c r="G24" s="6">
        <v>500</v>
      </c>
      <c r="H24" s="6">
        <v>643</v>
      </c>
      <c r="I24" s="6">
        <v>578</v>
      </c>
      <c r="J24" s="8">
        <v>599</v>
      </c>
      <c r="K24" s="13">
        <v>2762</v>
      </c>
      <c r="L24" s="2"/>
    </row>
    <row r="25" spans="1:12" x14ac:dyDescent="0.2">
      <c r="A25" s="2" t="s">
        <v>11</v>
      </c>
      <c r="B25" s="2" t="s">
        <v>29</v>
      </c>
      <c r="C25" s="2" t="s">
        <v>43</v>
      </c>
      <c r="D25" s="2" t="s">
        <v>50</v>
      </c>
      <c r="E25" s="19" t="s">
        <v>51</v>
      </c>
      <c r="F25" s="7">
        <v>1320</v>
      </c>
      <c r="G25" s="7">
        <v>1152</v>
      </c>
      <c r="H25" s="7">
        <v>1520</v>
      </c>
      <c r="I25" s="7">
        <v>1662</v>
      </c>
      <c r="J25" s="8">
        <v>1891</v>
      </c>
      <c r="K25" s="13">
        <v>7320</v>
      </c>
      <c r="L25" s="2"/>
    </row>
    <row r="26" spans="1:12" x14ac:dyDescent="0.2">
      <c r="A26" s="2" t="s">
        <v>11</v>
      </c>
      <c r="B26" s="2" t="s">
        <v>29</v>
      </c>
      <c r="C26" s="2" t="s">
        <v>43</v>
      </c>
      <c r="D26" s="2" t="s">
        <v>52</v>
      </c>
      <c r="E26" s="23" t="s">
        <v>53</v>
      </c>
      <c r="F26" s="31">
        <v>80.7</v>
      </c>
      <c r="G26" s="31">
        <v>86.4</v>
      </c>
      <c r="H26" s="31">
        <v>93.3</v>
      </c>
      <c r="I26" s="31">
        <v>92.7</v>
      </c>
      <c r="J26" s="10">
        <v>99.7</v>
      </c>
      <c r="K26" s="10">
        <v>99.9</v>
      </c>
      <c r="L26" s="2"/>
    </row>
    <row r="27" spans="1:12" s="50" customFormat="1" x14ac:dyDescent="0.2">
      <c r="A27" s="44" t="s">
        <v>11</v>
      </c>
      <c r="B27" s="44" t="s">
        <v>29</v>
      </c>
      <c r="C27" s="44" t="s">
        <v>54</v>
      </c>
      <c r="D27" s="44" t="s">
        <v>55</v>
      </c>
      <c r="E27" s="23" t="s">
        <v>56</v>
      </c>
      <c r="F27" s="8">
        <v>975</v>
      </c>
      <c r="G27" s="8">
        <v>693</v>
      </c>
      <c r="H27" s="8">
        <v>728</v>
      </c>
      <c r="I27" s="8">
        <v>920</v>
      </c>
      <c r="J27" s="8">
        <v>955</v>
      </c>
      <c r="K27" s="13">
        <v>4315</v>
      </c>
      <c r="L27" s="44"/>
    </row>
    <row r="28" spans="1:12" s="50" customFormat="1" x14ac:dyDescent="0.2">
      <c r="A28" s="44" t="s">
        <v>11</v>
      </c>
      <c r="B28" s="44" t="s">
        <v>29</v>
      </c>
      <c r="C28" s="44" t="s">
        <v>54</v>
      </c>
      <c r="D28" s="44" t="s">
        <v>57</v>
      </c>
      <c r="E28" s="23" t="s">
        <v>58</v>
      </c>
      <c r="F28" s="8">
        <v>7</v>
      </c>
      <c r="G28" s="8">
        <v>2</v>
      </c>
      <c r="H28" s="8">
        <v>2</v>
      </c>
      <c r="I28" s="8">
        <v>2</v>
      </c>
      <c r="J28" s="8">
        <v>4</v>
      </c>
      <c r="K28" s="13">
        <v>31</v>
      </c>
      <c r="L28" s="44"/>
    </row>
    <row r="29" spans="1:12" s="50" customFormat="1" x14ac:dyDescent="0.2">
      <c r="A29" s="44" t="s">
        <v>11</v>
      </c>
      <c r="B29" s="44" t="s">
        <v>29</v>
      </c>
      <c r="C29" s="44" t="s">
        <v>54</v>
      </c>
      <c r="D29" s="44" t="s">
        <v>57</v>
      </c>
      <c r="E29" s="24" t="s">
        <v>59</v>
      </c>
      <c r="F29" s="8">
        <v>485</v>
      </c>
      <c r="G29" s="8">
        <v>366</v>
      </c>
      <c r="H29" s="8">
        <v>419</v>
      </c>
      <c r="I29" s="8">
        <v>640</v>
      </c>
      <c r="J29" s="8">
        <v>613</v>
      </c>
      <c r="K29" s="13">
        <v>3153</v>
      </c>
      <c r="L29" s="44"/>
    </row>
    <row r="30" spans="1:12" s="50" customFormat="1" x14ac:dyDescent="0.2">
      <c r="A30" s="44" t="s">
        <v>11</v>
      </c>
      <c r="B30" s="44" t="s">
        <v>29</v>
      </c>
      <c r="C30" s="44" t="s">
        <v>54</v>
      </c>
      <c r="D30" s="44" t="s">
        <v>57</v>
      </c>
      <c r="E30" s="23" t="s">
        <v>60</v>
      </c>
      <c r="F30" s="8">
        <v>483</v>
      </c>
      <c r="G30" s="8">
        <v>325</v>
      </c>
      <c r="H30" s="8">
        <v>307</v>
      </c>
      <c r="I30" s="8">
        <v>278</v>
      </c>
      <c r="J30" s="8">
        <v>338</v>
      </c>
      <c r="K30" s="13">
        <v>1131</v>
      </c>
      <c r="L30" s="44"/>
    </row>
    <row r="31" spans="1:12" x14ac:dyDescent="0.2">
      <c r="A31" s="2" t="s">
        <v>11</v>
      </c>
      <c r="B31" s="2" t="s">
        <v>29</v>
      </c>
      <c r="C31" s="2" t="s">
        <v>54</v>
      </c>
      <c r="D31" s="2" t="s">
        <v>61</v>
      </c>
      <c r="E31" s="23" t="s">
        <v>62</v>
      </c>
      <c r="F31" s="6">
        <v>1889</v>
      </c>
      <c r="G31" s="7">
        <v>1803</v>
      </c>
      <c r="H31" s="7">
        <v>2245</v>
      </c>
      <c r="I31" s="7">
        <v>1796</v>
      </c>
      <c r="J31" s="13">
        <v>955</v>
      </c>
      <c r="K31" s="13">
        <v>2336</v>
      </c>
      <c r="L31" s="2"/>
    </row>
    <row r="32" spans="1:12" x14ac:dyDescent="0.2">
      <c r="A32" s="2" t="s">
        <v>11</v>
      </c>
      <c r="B32" s="2" t="s">
        <v>12</v>
      </c>
      <c r="C32" s="2" t="s">
        <v>63</v>
      </c>
      <c r="D32" s="2" t="s">
        <v>64</v>
      </c>
      <c r="E32" s="26" t="s">
        <v>65</v>
      </c>
      <c r="F32" s="7">
        <v>11452</v>
      </c>
      <c r="G32" s="7">
        <v>12794</v>
      </c>
      <c r="H32" s="7">
        <v>13645</v>
      </c>
      <c r="I32" s="7">
        <v>10940</v>
      </c>
      <c r="J32" s="49">
        <v>9234</v>
      </c>
      <c r="K32" s="49">
        <v>11382</v>
      </c>
      <c r="L32" s="15"/>
    </row>
    <row r="33" spans="1:12" x14ac:dyDescent="0.2">
      <c r="A33" s="2" t="s">
        <v>11</v>
      </c>
      <c r="B33" s="2" t="s">
        <v>12</v>
      </c>
      <c r="C33" s="2" t="s">
        <v>63</v>
      </c>
      <c r="D33" s="2" t="s">
        <v>66</v>
      </c>
      <c r="E33" s="26" t="s">
        <v>67</v>
      </c>
      <c r="F33" s="9">
        <v>79.3</v>
      </c>
      <c r="G33" s="9">
        <v>71.099999999999994</v>
      </c>
      <c r="H33" s="9">
        <v>72.599999999999994</v>
      </c>
      <c r="I33" s="9">
        <v>74.7</v>
      </c>
      <c r="J33" s="35">
        <v>76.099999999999994</v>
      </c>
      <c r="K33" s="35">
        <v>84.7</v>
      </c>
      <c r="L33" s="15"/>
    </row>
    <row r="34" spans="1:12" x14ac:dyDescent="0.2">
      <c r="A34" s="2" t="s">
        <v>11</v>
      </c>
      <c r="B34" s="2" t="s">
        <v>12</v>
      </c>
      <c r="C34" s="2" t="s">
        <v>63</v>
      </c>
      <c r="D34" s="2" t="s">
        <v>68</v>
      </c>
      <c r="E34" s="26" t="s">
        <v>69</v>
      </c>
      <c r="F34" s="49">
        <v>25</v>
      </c>
      <c r="G34" s="49">
        <v>32</v>
      </c>
      <c r="H34" s="49">
        <v>26</v>
      </c>
      <c r="I34" s="49">
        <v>31</v>
      </c>
      <c r="J34" s="34">
        <v>29.6</v>
      </c>
      <c r="K34" s="34">
        <v>34</v>
      </c>
      <c r="L34" s="15"/>
    </row>
    <row r="35" spans="1:12" x14ac:dyDescent="0.2">
      <c r="A35" s="2" t="s">
        <v>11</v>
      </c>
      <c r="B35" s="2" t="s">
        <v>12</v>
      </c>
      <c r="C35" s="2" t="s">
        <v>63</v>
      </c>
      <c r="D35" s="2" t="s">
        <v>70</v>
      </c>
      <c r="E35" s="26" t="s">
        <v>71</v>
      </c>
      <c r="F35" s="9">
        <v>8.9</v>
      </c>
      <c r="G35" s="9">
        <v>13.7</v>
      </c>
      <c r="H35" s="9">
        <v>5.6</v>
      </c>
      <c r="I35" s="9">
        <v>7.7</v>
      </c>
      <c r="J35" s="35">
        <v>7.3</v>
      </c>
      <c r="K35" s="35">
        <v>5.7</v>
      </c>
      <c r="L35" s="15"/>
    </row>
    <row r="36" spans="1:12" x14ac:dyDescent="0.2">
      <c r="A36" s="46" t="s">
        <v>11</v>
      </c>
      <c r="B36" s="46" t="s">
        <v>28</v>
      </c>
      <c r="C36" s="46" t="s">
        <v>63</v>
      </c>
      <c r="D36" s="46" t="s">
        <v>64</v>
      </c>
      <c r="E36" s="26" t="s">
        <v>65</v>
      </c>
      <c r="F36" s="7">
        <v>5250</v>
      </c>
      <c r="G36" s="7">
        <v>1955</v>
      </c>
      <c r="H36" s="6">
        <v>814</v>
      </c>
      <c r="I36" s="6">
        <v>852</v>
      </c>
      <c r="J36" s="34">
        <v>33</v>
      </c>
      <c r="K36" s="34" t="s">
        <v>214</v>
      </c>
      <c r="L36" s="32"/>
    </row>
    <row r="37" spans="1:12" x14ac:dyDescent="0.2">
      <c r="A37" s="46" t="s">
        <v>11</v>
      </c>
      <c r="B37" s="46" t="s">
        <v>28</v>
      </c>
      <c r="C37" s="46" t="s">
        <v>63</v>
      </c>
      <c r="D37" s="46" t="s">
        <v>66</v>
      </c>
      <c r="E37" s="26" t="s">
        <v>67</v>
      </c>
      <c r="F37" s="48">
        <v>93.3</v>
      </c>
      <c r="G37" s="48">
        <v>89.4</v>
      </c>
      <c r="H37" s="48">
        <v>93.1</v>
      </c>
      <c r="I37" s="48">
        <v>91.1</v>
      </c>
      <c r="J37" s="35">
        <v>90.9</v>
      </c>
      <c r="K37" s="35" t="s">
        <v>214</v>
      </c>
      <c r="L37" s="15"/>
    </row>
    <row r="38" spans="1:12" x14ac:dyDescent="0.2">
      <c r="A38" s="46" t="s">
        <v>11</v>
      </c>
      <c r="B38" s="46" t="s">
        <v>28</v>
      </c>
      <c r="C38" s="46" t="s">
        <v>63</v>
      </c>
      <c r="D38" s="46" t="s">
        <v>68</v>
      </c>
      <c r="E38" s="26" t="s">
        <v>69</v>
      </c>
      <c r="F38" s="49">
        <v>12</v>
      </c>
      <c r="G38" s="49">
        <v>12</v>
      </c>
      <c r="H38" s="49">
        <v>12</v>
      </c>
      <c r="I38" s="49">
        <v>12</v>
      </c>
      <c r="J38" s="34">
        <v>6</v>
      </c>
      <c r="K38" s="34" t="s">
        <v>214</v>
      </c>
      <c r="L38" s="15"/>
    </row>
    <row r="39" spans="1:12" x14ac:dyDescent="0.2">
      <c r="A39" s="46" t="s">
        <v>11</v>
      </c>
      <c r="B39" s="46" t="s">
        <v>28</v>
      </c>
      <c r="C39" s="46" t="s">
        <v>63</v>
      </c>
      <c r="D39" s="46" t="s">
        <v>70</v>
      </c>
      <c r="E39" s="26" t="s">
        <v>71</v>
      </c>
      <c r="F39" s="6">
        <v>2.5</v>
      </c>
      <c r="G39" s="6">
        <v>3.6</v>
      </c>
      <c r="H39" s="6">
        <v>10</v>
      </c>
      <c r="I39" s="6">
        <v>8.9</v>
      </c>
      <c r="J39" s="35">
        <v>9.1</v>
      </c>
      <c r="K39" s="35" t="s">
        <v>214</v>
      </c>
      <c r="L39" s="15"/>
    </row>
    <row r="40" spans="1:12" x14ac:dyDescent="0.2">
      <c r="A40" s="2" t="s">
        <v>11</v>
      </c>
      <c r="B40" s="2" t="s">
        <v>29</v>
      </c>
      <c r="C40" s="2" t="s">
        <v>63</v>
      </c>
      <c r="D40" s="2" t="s">
        <v>64</v>
      </c>
      <c r="E40" s="26" t="s">
        <v>65</v>
      </c>
      <c r="F40" s="7">
        <v>388358</v>
      </c>
      <c r="G40" s="7">
        <v>357105</v>
      </c>
      <c r="H40" s="7">
        <v>343300</v>
      </c>
      <c r="I40" s="7">
        <v>376719</v>
      </c>
      <c r="J40" s="13">
        <v>357889</v>
      </c>
      <c r="K40" s="13">
        <v>394175</v>
      </c>
      <c r="L40" s="15"/>
    </row>
    <row r="41" spans="1:12" x14ac:dyDescent="0.2">
      <c r="A41" s="2" t="s">
        <v>11</v>
      </c>
      <c r="B41" s="2" t="s">
        <v>29</v>
      </c>
      <c r="C41" s="2" t="s">
        <v>63</v>
      </c>
      <c r="D41" s="2" t="s">
        <v>66</v>
      </c>
      <c r="E41" s="26" t="s">
        <v>67</v>
      </c>
      <c r="F41" s="14">
        <v>84.6</v>
      </c>
      <c r="G41" s="14">
        <v>77.599999999999994</v>
      </c>
      <c r="H41" s="14">
        <v>79.2</v>
      </c>
      <c r="I41" s="14">
        <v>71.400000000000006</v>
      </c>
      <c r="J41" s="10">
        <v>67.900000000000006</v>
      </c>
      <c r="K41" s="10">
        <v>69.5</v>
      </c>
      <c r="L41" s="15"/>
    </row>
    <row r="42" spans="1:12" x14ac:dyDescent="0.2">
      <c r="A42" s="2" t="s">
        <v>11</v>
      </c>
      <c r="B42" s="2" t="s">
        <v>29</v>
      </c>
      <c r="C42" s="2" t="s">
        <v>63</v>
      </c>
      <c r="D42" s="2" t="s">
        <v>68</v>
      </c>
      <c r="E42" s="26" t="s">
        <v>69</v>
      </c>
      <c r="F42" s="13">
        <v>11</v>
      </c>
      <c r="G42" s="13">
        <v>15</v>
      </c>
      <c r="H42" s="13">
        <v>17</v>
      </c>
      <c r="I42" s="13">
        <v>37</v>
      </c>
      <c r="J42" s="8">
        <v>49.2</v>
      </c>
      <c r="K42" s="8">
        <v>43.4</v>
      </c>
      <c r="L42" s="15"/>
    </row>
    <row r="43" spans="1:12" x14ac:dyDescent="0.2">
      <c r="A43" s="2" t="s">
        <v>11</v>
      </c>
      <c r="B43" s="2" t="s">
        <v>29</v>
      </c>
      <c r="C43" s="2" t="s">
        <v>63</v>
      </c>
      <c r="D43" s="2" t="s">
        <v>70</v>
      </c>
      <c r="E43" s="26" t="s">
        <v>71</v>
      </c>
      <c r="F43" s="6">
        <v>3.9</v>
      </c>
      <c r="G43" s="6">
        <v>5.8</v>
      </c>
      <c r="H43" s="6">
        <v>4.5</v>
      </c>
      <c r="I43" s="6">
        <v>4.8</v>
      </c>
      <c r="J43" s="10">
        <v>6</v>
      </c>
      <c r="K43" s="10">
        <v>8.1</v>
      </c>
      <c r="L43" s="15"/>
    </row>
    <row r="44" spans="1:12" x14ac:dyDescent="0.2">
      <c r="A44" s="2" t="s">
        <v>11</v>
      </c>
      <c r="B44" s="2" t="s">
        <v>12</v>
      </c>
      <c r="C44" s="2" t="s">
        <v>72</v>
      </c>
      <c r="D44" s="2" t="s">
        <v>73</v>
      </c>
      <c r="E44" s="24" t="s">
        <v>74</v>
      </c>
      <c r="F44" s="34">
        <v>0</v>
      </c>
      <c r="G44" s="34">
        <v>0</v>
      </c>
      <c r="H44" s="34">
        <v>0</v>
      </c>
      <c r="I44" s="34">
        <v>0</v>
      </c>
      <c r="J44" s="34">
        <v>15</v>
      </c>
      <c r="K44" s="34">
        <v>3</v>
      </c>
      <c r="L44" s="15"/>
    </row>
    <row r="45" spans="1:12" x14ac:dyDescent="0.2">
      <c r="A45" s="2" t="s">
        <v>11</v>
      </c>
      <c r="B45" s="2" t="s">
        <v>12</v>
      </c>
      <c r="C45" s="2" t="s">
        <v>72</v>
      </c>
      <c r="D45" s="2" t="s">
        <v>75</v>
      </c>
      <c r="E45" s="24" t="s">
        <v>76</v>
      </c>
      <c r="F45" s="6">
        <v>2</v>
      </c>
      <c r="G45" s="6">
        <v>2</v>
      </c>
      <c r="H45" s="6">
        <v>61</v>
      </c>
      <c r="I45" s="6">
        <v>43</v>
      </c>
      <c r="J45" s="34">
        <v>52</v>
      </c>
      <c r="K45" s="34">
        <v>47</v>
      </c>
      <c r="L45" s="15"/>
    </row>
    <row r="46" spans="1:12" x14ac:dyDescent="0.2">
      <c r="A46" s="2" t="s">
        <v>11</v>
      </c>
      <c r="B46" s="2" t="s">
        <v>12</v>
      </c>
      <c r="C46" s="2" t="s">
        <v>72</v>
      </c>
      <c r="D46" s="2" t="s">
        <v>77</v>
      </c>
      <c r="E46" s="24" t="s">
        <v>78</v>
      </c>
      <c r="F46" s="6">
        <v>1</v>
      </c>
      <c r="G46" s="6">
        <v>6</v>
      </c>
      <c r="H46" s="6">
        <v>1</v>
      </c>
      <c r="I46" s="6">
        <v>0</v>
      </c>
      <c r="J46" s="34">
        <v>15</v>
      </c>
      <c r="K46" s="34">
        <v>3</v>
      </c>
      <c r="L46" s="15"/>
    </row>
    <row r="47" spans="1:12" x14ac:dyDescent="0.2">
      <c r="A47" s="2" t="s">
        <v>11</v>
      </c>
      <c r="B47" s="2" t="s">
        <v>12</v>
      </c>
      <c r="C47" s="2" t="s">
        <v>72</v>
      </c>
      <c r="D47" s="2" t="s">
        <v>79</v>
      </c>
      <c r="E47" s="24" t="s">
        <v>80</v>
      </c>
      <c r="F47" s="34">
        <v>1618</v>
      </c>
      <c r="G47" s="34">
        <v>17</v>
      </c>
      <c r="H47" s="34">
        <v>346</v>
      </c>
      <c r="I47" s="34">
        <v>10</v>
      </c>
      <c r="J47" s="34">
        <v>52</v>
      </c>
      <c r="K47" s="34">
        <v>47</v>
      </c>
      <c r="L47" s="15"/>
    </row>
    <row r="48" spans="1:12" x14ac:dyDescent="0.2">
      <c r="A48" s="46" t="s">
        <v>11</v>
      </c>
      <c r="B48" s="46" t="s">
        <v>28</v>
      </c>
      <c r="C48" s="46" t="s">
        <v>72</v>
      </c>
      <c r="D48" s="46" t="s">
        <v>73</v>
      </c>
      <c r="E48" s="24" t="s">
        <v>74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15"/>
    </row>
    <row r="49" spans="1:12" x14ac:dyDescent="0.2">
      <c r="A49" s="46" t="s">
        <v>11</v>
      </c>
      <c r="B49" s="46" t="s">
        <v>28</v>
      </c>
      <c r="C49" s="46" t="s">
        <v>72</v>
      </c>
      <c r="D49" s="46" t="s">
        <v>75</v>
      </c>
      <c r="E49" s="24" t="s">
        <v>76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15"/>
    </row>
    <row r="50" spans="1:12" x14ac:dyDescent="0.2">
      <c r="A50" s="46" t="s">
        <v>11</v>
      </c>
      <c r="B50" s="46" t="s">
        <v>28</v>
      </c>
      <c r="C50" s="46" t="s">
        <v>72</v>
      </c>
      <c r="D50" s="46" t="s">
        <v>77</v>
      </c>
      <c r="E50" s="24" t="s">
        <v>78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15"/>
    </row>
    <row r="51" spans="1:12" x14ac:dyDescent="0.2">
      <c r="A51" s="46" t="s">
        <v>11</v>
      </c>
      <c r="B51" s="46" t="s">
        <v>28</v>
      </c>
      <c r="C51" s="46" t="s">
        <v>72</v>
      </c>
      <c r="D51" s="46" t="s">
        <v>79</v>
      </c>
      <c r="E51" s="24" t="s">
        <v>80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5"/>
    </row>
    <row r="52" spans="1:12" x14ac:dyDescent="0.2">
      <c r="A52" s="2" t="s">
        <v>11</v>
      </c>
      <c r="B52" s="2" t="s">
        <v>29</v>
      </c>
      <c r="C52" s="2" t="s">
        <v>72</v>
      </c>
      <c r="D52" s="2" t="s">
        <v>73</v>
      </c>
      <c r="E52" s="24" t="s">
        <v>74</v>
      </c>
      <c r="F52" s="6">
        <v>1</v>
      </c>
      <c r="G52" s="6">
        <v>0</v>
      </c>
      <c r="H52" s="6">
        <v>0</v>
      </c>
      <c r="I52" s="6">
        <v>0</v>
      </c>
      <c r="J52" s="8">
        <v>0</v>
      </c>
      <c r="K52" s="8">
        <v>0</v>
      </c>
      <c r="L52" s="15"/>
    </row>
    <row r="53" spans="1:12" x14ac:dyDescent="0.2">
      <c r="A53" s="2" t="s">
        <v>11</v>
      </c>
      <c r="B53" s="2" t="s">
        <v>29</v>
      </c>
      <c r="C53" s="2" t="s">
        <v>72</v>
      </c>
      <c r="D53" s="2" t="s">
        <v>75</v>
      </c>
      <c r="E53" s="24" t="s">
        <v>76</v>
      </c>
      <c r="F53" s="8">
        <v>1</v>
      </c>
      <c r="G53" s="8">
        <v>0</v>
      </c>
      <c r="H53" s="8">
        <v>0</v>
      </c>
      <c r="I53" s="8">
        <v>0</v>
      </c>
      <c r="J53" s="8">
        <v>5</v>
      </c>
      <c r="K53" s="8">
        <v>1</v>
      </c>
      <c r="L53" s="15"/>
    </row>
    <row r="54" spans="1:12" x14ac:dyDescent="0.2">
      <c r="A54" s="2" t="s">
        <v>11</v>
      </c>
      <c r="B54" s="2" t="s">
        <v>29</v>
      </c>
      <c r="C54" s="2" t="s">
        <v>72</v>
      </c>
      <c r="D54" s="2" t="s">
        <v>77</v>
      </c>
      <c r="E54" s="24" t="s">
        <v>78</v>
      </c>
      <c r="F54" s="6">
        <v>341</v>
      </c>
      <c r="G54" s="6">
        <v>408</v>
      </c>
      <c r="H54" s="6">
        <v>601</v>
      </c>
      <c r="I54" s="6">
        <v>376</v>
      </c>
      <c r="J54" s="13">
        <v>290</v>
      </c>
      <c r="K54" s="13">
        <v>212</v>
      </c>
      <c r="L54" s="16"/>
    </row>
    <row r="55" spans="1:12" x14ac:dyDescent="0.2">
      <c r="A55" s="2" t="s">
        <v>11</v>
      </c>
      <c r="B55" s="2" t="s">
        <v>29</v>
      </c>
      <c r="C55" s="2" t="s">
        <v>72</v>
      </c>
      <c r="D55" s="2" t="s">
        <v>79</v>
      </c>
      <c r="E55" s="24" t="s">
        <v>80</v>
      </c>
      <c r="F55" s="7">
        <v>7509</v>
      </c>
      <c r="G55" s="7">
        <v>9518</v>
      </c>
      <c r="H55" s="7">
        <v>13289</v>
      </c>
      <c r="I55" s="7">
        <v>19832</v>
      </c>
      <c r="J55" s="13">
        <v>12008</v>
      </c>
      <c r="K55" s="13">
        <v>34770</v>
      </c>
      <c r="L55" s="2"/>
    </row>
    <row r="56" spans="1:12" x14ac:dyDescent="0.2">
      <c r="A56" s="2" t="s">
        <v>30</v>
      </c>
      <c r="B56" s="2" t="s">
        <v>31</v>
      </c>
      <c r="C56" s="2" t="s">
        <v>43</v>
      </c>
      <c r="D56" s="29" t="s">
        <v>81</v>
      </c>
      <c r="E56" s="24" t="s">
        <v>82</v>
      </c>
      <c r="F56" s="6">
        <v>236</v>
      </c>
      <c r="G56" s="6">
        <v>513</v>
      </c>
      <c r="H56" s="6">
        <v>516</v>
      </c>
      <c r="I56" s="6">
        <v>431</v>
      </c>
      <c r="J56" s="12">
        <v>371</v>
      </c>
      <c r="K56" s="12">
        <v>299</v>
      </c>
      <c r="L56" s="86"/>
    </row>
    <row r="57" spans="1:12" x14ac:dyDescent="0.2">
      <c r="A57" s="2" t="s">
        <v>30</v>
      </c>
      <c r="B57" s="2" t="s">
        <v>31</v>
      </c>
      <c r="C57" s="2" t="s">
        <v>43</v>
      </c>
      <c r="D57" s="29" t="s">
        <v>83</v>
      </c>
      <c r="E57" s="24" t="s">
        <v>84</v>
      </c>
      <c r="F57" s="6">
        <v>132</v>
      </c>
      <c r="G57" s="6">
        <v>211</v>
      </c>
      <c r="H57" s="6">
        <v>163</v>
      </c>
      <c r="I57" s="6">
        <v>140</v>
      </c>
      <c r="J57" s="12">
        <v>146</v>
      </c>
      <c r="K57" s="12">
        <v>132</v>
      </c>
      <c r="L57" s="16"/>
    </row>
    <row r="58" spans="1:12" x14ac:dyDescent="0.2">
      <c r="A58" s="2" t="s">
        <v>30</v>
      </c>
      <c r="B58" s="2" t="s">
        <v>31</v>
      </c>
      <c r="C58" s="2" t="s">
        <v>43</v>
      </c>
      <c r="D58" s="29" t="s">
        <v>85</v>
      </c>
      <c r="E58" s="24" t="s">
        <v>86</v>
      </c>
      <c r="F58" s="6">
        <v>71</v>
      </c>
      <c r="G58" s="6">
        <v>204</v>
      </c>
      <c r="H58" s="6">
        <v>264</v>
      </c>
      <c r="I58" s="6">
        <v>250</v>
      </c>
      <c r="J58" s="12">
        <v>199</v>
      </c>
      <c r="K58" s="12">
        <v>135</v>
      </c>
      <c r="L58" s="16"/>
    </row>
    <row r="59" spans="1:12" x14ac:dyDescent="0.2">
      <c r="A59" s="2" t="s">
        <v>30</v>
      </c>
      <c r="B59" s="2" t="s">
        <v>31</v>
      </c>
      <c r="C59" s="2" t="s">
        <v>43</v>
      </c>
      <c r="D59" s="29" t="s">
        <v>87</v>
      </c>
      <c r="E59" s="24" t="s">
        <v>88</v>
      </c>
      <c r="F59" s="6">
        <v>16</v>
      </c>
      <c r="G59" s="6">
        <v>52</v>
      </c>
      <c r="H59" s="6">
        <v>49</v>
      </c>
      <c r="I59" s="6">
        <v>16</v>
      </c>
      <c r="J59" s="12">
        <v>7</v>
      </c>
      <c r="K59" s="12">
        <v>7</v>
      </c>
      <c r="L59" s="16"/>
    </row>
    <row r="60" spans="1:12" x14ac:dyDescent="0.2">
      <c r="A60" s="2" t="s">
        <v>30</v>
      </c>
      <c r="B60" s="2" t="s">
        <v>31</v>
      </c>
      <c r="C60" s="2" t="s">
        <v>43</v>
      </c>
      <c r="D60" s="29" t="s">
        <v>89</v>
      </c>
      <c r="E60" s="24" t="s">
        <v>90</v>
      </c>
      <c r="F60" s="6">
        <v>4</v>
      </c>
      <c r="G60" s="6">
        <v>32</v>
      </c>
      <c r="H60" s="6">
        <v>26</v>
      </c>
      <c r="I60" s="6">
        <v>5</v>
      </c>
      <c r="J60" s="12">
        <v>6</v>
      </c>
      <c r="K60" s="12">
        <v>4</v>
      </c>
      <c r="L60" s="16"/>
    </row>
    <row r="61" spans="1:12" x14ac:dyDescent="0.2">
      <c r="A61" s="2" t="s">
        <v>30</v>
      </c>
      <c r="B61" s="2" t="s">
        <v>31</v>
      </c>
      <c r="C61" s="2" t="s">
        <v>43</v>
      </c>
      <c r="D61" s="29" t="s">
        <v>91</v>
      </c>
      <c r="E61" s="24" t="s">
        <v>92</v>
      </c>
      <c r="F61" s="6">
        <v>5</v>
      </c>
      <c r="G61" s="6">
        <v>0</v>
      </c>
      <c r="H61" s="6">
        <v>4</v>
      </c>
      <c r="I61" s="6">
        <v>12</v>
      </c>
      <c r="J61" s="12">
        <v>4</v>
      </c>
      <c r="K61" s="12">
        <v>1</v>
      </c>
      <c r="L61" s="16"/>
    </row>
    <row r="62" spans="1:12" x14ac:dyDescent="0.2">
      <c r="A62" s="2" t="s">
        <v>30</v>
      </c>
      <c r="B62" s="2" t="s">
        <v>31</v>
      </c>
      <c r="C62" s="2" t="s">
        <v>43</v>
      </c>
      <c r="D62" s="29" t="s">
        <v>93</v>
      </c>
      <c r="E62" s="24" t="s">
        <v>94</v>
      </c>
      <c r="F62" s="6">
        <v>8</v>
      </c>
      <c r="G62" s="6">
        <v>14</v>
      </c>
      <c r="H62" s="6">
        <v>10</v>
      </c>
      <c r="I62" s="6">
        <v>8</v>
      </c>
      <c r="J62" s="12">
        <v>9</v>
      </c>
      <c r="K62" s="12">
        <v>20</v>
      </c>
      <c r="L62" s="16"/>
    </row>
    <row r="63" spans="1:12" x14ac:dyDescent="0.2">
      <c r="A63" s="2" t="s">
        <v>30</v>
      </c>
      <c r="B63" s="2" t="s">
        <v>31</v>
      </c>
      <c r="C63" s="2" t="s">
        <v>43</v>
      </c>
      <c r="D63" s="29" t="s">
        <v>95</v>
      </c>
      <c r="E63" s="24" t="s">
        <v>96</v>
      </c>
      <c r="F63" s="9">
        <v>89</v>
      </c>
      <c r="G63" s="9">
        <v>86.5</v>
      </c>
      <c r="H63" s="9">
        <v>87</v>
      </c>
      <c r="I63" s="9">
        <v>87.2</v>
      </c>
      <c r="J63" s="18">
        <v>87.3</v>
      </c>
      <c r="K63" s="18">
        <v>91</v>
      </c>
      <c r="L63" s="16"/>
    </row>
    <row r="64" spans="1:12" x14ac:dyDescent="0.2">
      <c r="A64" s="2" t="s">
        <v>30</v>
      </c>
      <c r="B64" s="2" t="s">
        <v>41</v>
      </c>
      <c r="C64" s="2" t="s">
        <v>43</v>
      </c>
      <c r="D64" s="29" t="s">
        <v>81</v>
      </c>
      <c r="E64" s="24" t="s">
        <v>82</v>
      </c>
      <c r="F64" s="6">
        <v>0</v>
      </c>
      <c r="G64" s="6">
        <v>0</v>
      </c>
      <c r="H64" s="6">
        <v>0</v>
      </c>
      <c r="I64" s="6">
        <v>0</v>
      </c>
      <c r="J64" s="12">
        <v>1</v>
      </c>
      <c r="K64" s="12">
        <v>1</v>
      </c>
      <c r="L64" s="16"/>
    </row>
    <row r="65" spans="1:12" x14ac:dyDescent="0.2">
      <c r="A65" s="2" t="s">
        <v>30</v>
      </c>
      <c r="B65" s="2" t="s">
        <v>41</v>
      </c>
      <c r="C65" s="2" t="s">
        <v>43</v>
      </c>
      <c r="D65" s="29" t="s">
        <v>83</v>
      </c>
      <c r="E65" s="24" t="s">
        <v>84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6"/>
    </row>
    <row r="66" spans="1:12" s="169" customFormat="1" x14ac:dyDescent="0.2">
      <c r="A66" s="167" t="s">
        <v>30</v>
      </c>
      <c r="B66" s="167" t="s">
        <v>41</v>
      </c>
      <c r="C66" s="167" t="s">
        <v>43</v>
      </c>
      <c r="D66" s="29" t="s">
        <v>85</v>
      </c>
      <c r="E66" s="24" t="s">
        <v>86</v>
      </c>
      <c r="F66" s="34">
        <v>0</v>
      </c>
      <c r="G66" s="34">
        <v>0</v>
      </c>
      <c r="H66" s="34">
        <v>0</v>
      </c>
      <c r="I66" s="34">
        <v>0</v>
      </c>
      <c r="J66" s="34">
        <v>1</v>
      </c>
      <c r="K66" s="34">
        <v>1</v>
      </c>
      <c r="L66" s="168"/>
    </row>
    <row r="67" spans="1:12" x14ac:dyDescent="0.2">
      <c r="A67" s="2" t="s">
        <v>30</v>
      </c>
      <c r="B67" s="2" t="s">
        <v>41</v>
      </c>
      <c r="C67" s="2" t="s">
        <v>43</v>
      </c>
      <c r="D67" s="29" t="s">
        <v>87</v>
      </c>
      <c r="E67" s="24" t="s">
        <v>88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6"/>
    </row>
    <row r="68" spans="1:12" x14ac:dyDescent="0.2">
      <c r="A68" s="2" t="s">
        <v>30</v>
      </c>
      <c r="B68" s="2" t="s">
        <v>41</v>
      </c>
      <c r="C68" s="2" t="s">
        <v>43</v>
      </c>
      <c r="D68" s="29" t="s">
        <v>89</v>
      </c>
      <c r="E68" s="24" t="s">
        <v>90</v>
      </c>
      <c r="F68" s="6">
        <v>0</v>
      </c>
      <c r="G68" s="6">
        <v>0</v>
      </c>
      <c r="H68" s="6">
        <v>0</v>
      </c>
      <c r="I68" s="6">
        <v>0</v>
      </c>
      <c r="J68" s="12">
        <v>0</v>
      </c>
      <c r="K68" s="12">
        <v>0</v>
      </c>
      <c r="L68" s="16"/>
    </row>
    <row r="69" spans="1:12" x14ac:dyDescent="0.2">
      <c r="A69" s="2" t="s">
        <v>30</v>
      </c>
      <c r="B69" s="2" t="s">
        <v>41</v>
      </c>
      <c r="C69" s="2" t="s">
        <v>43</v>
      </c>
      <c r="D69" s="29" t="s">
        <v>91</v>
      </c>
      <c r="E69" s="24" t="s">
        <v>92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6"/>
    </row>
    <row r="70" spans="1:12" x14ac:dyDescent="0.2">
      <c r="A70" s="2" t="s">
        <v>30</v>
      </c>
      <c r="B70" s="2" t="s">
        <v>41</v>
      </c>
      <c r="C70" s="2" t="s">
        <v>43</v>
      </c>
      <c r="D70" s="29" t="s">
        <v>93</v>
      </c>
      <c r="E70" s="24" t="s">
        <v>94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6"/>
    </row>
    <row r="71" spans="1:12" x14ac:dyDescent="0.2">
      <c r="A71" s="2" t="s">
        <v>30</v>
      </c>
      <c r="B71" s="2" t="s">
        <v>41</v>
      </c>
      <c r="C71" s="2" t="s">
        <v>43</v>
      </c>
      <c r="D71" s="29" t="s">
        <v>95</v>
      </c>
      <c r="E71" s="24" t="s">
        <v>96</v>
      </c>
      <c r="F71" s="18">
        <v>0</v>
      </c>
      <c r="G71" s="18">
        <v>0</v>
      </c>
      <c r="H71" s="18">
        <v>0</v>
      </c>
      <c r="I71" s="18">
        <v>0</v>
      </c>
      <c r="J71" s="18">
        <v>100</v>
      </c>
      <c r="K71" s="18">
        <v>100</v>
      </c>
      <c r="L71" s="16"/>
    </row>
    <row r="72" spans="1:12" x14ac:dyDescent="0.2">
      <c r="A72" s="2" t="s">
        <v>30</v>
      </c>
      <c r="B72" s="2" t="s">
        <v>42</v>
      </c>
      <c r="C72" s="2" t="s">
        <v>43</v>
      </c>
      <c r="D72" s="29" t="s">
        <v>81</v>
      </c>
      <c r="E72" s="24" t="s">
        <v>82</v>
      </c>
      <c r="F72" s="6">
        <v>3</v>
      </c>
      <c r="G72" s="6">
        <v>1</v>
      </c>
      <c r="H72" s="6">
        <v>4</v>
      </c>
      <c r="I72" s="6">
        <v>4</v>
      </c>
      <c r="J72" s="12">
        <v>12</v>
      </c>
      <c r="K72" s="12">
        <v>1</v>
      </c>
      <c r="L72" s="86"/>
    </row>
    <row r="73" spans="1:12" x14ac:dyDescent="0.2">
      <c r="A73" s="2" t="s">
        <v>30</v>
      </c>
      <c r="B73" s="2" t="s">
        <v>42</v>
      </c>
      <c r="C73" s="2" t="s">
        <v>43</v>
      </c>
      <c r="D73" s="29" t="s">
        <v>83</v>
      </c>
      <c r="E73" s="24" t="s">
        <v>84</v>
      </c>
      <c r="F73" s="12">
        <v>0</v>
      </c>
      <c r="G73" s="12">
        <v>0</v>
      </c>
      <c r="H73" s="12">
        <v>0</v>
      </c>
      <c r="I73" s="12">
        <v>0</v>
      </c>
      <c r="J73" s="12">
        <v>1</v>
      </c>
      <c r="K73" s="12">
        <v>0</v>
      </c>
      <c r="L73" s="16"/>
    </row>
    <row r="74" spans="1:12" x14ac:dyDescent="0.2">
      <c r="A74" s="2" t="s">
        <v>30</v>
      </c>
      <c r="B74" s="2" t="s">
        <v>42</v>
      </c>
      <c r="C74" s="2" t="s">
        <v>43</v>
      </c>
      <c r="D74" s="29" t="s">
        <v>85</v>
      </c>
      <c r="E74" s="24" t="s">
        <v>86</v>
      </c>
      <c r="F74" s="12">
        <v>3</v>
      </c>
      <c r="G74" s="12">
        <v>0</v>
      </c>
      <c r="H74" s="12">
        <v>0</v>
      </c>
      <c r="I74" s="12">
        <v>0</v>
      </c>
      <c r="J74" s="12">
        <v>1</v>
      </c>
      <c r="K74" s="12">
        <v>0</v>
      </c>
      <c r="L74" s="16"/>
    </row>
    <row r="75" spans="1:12" x14ac:dyDescent="0.2">
      <c r="A75" s="2" t="s">
        <v>30</v>
      </c>
      <c r="B75" s="2" t="s">
        <v>42</v>
      </c>
      <c r="C75" s="2" t="s">
        <v>43</v>
      </c>
      <c r="D75" s="29" t="s">
        <v>87</v>
      </c>
      <c r="E75" s="24" t="s">
        <v>88</v>
      </c>
      <c r="F75" s="6">
        <v>0</v>
      </c>
      <c r="G75" s="6">
        <v>0</v>
      </c>
      <c r="H75" s="6">
        <v>2</v>
      </c>
      <c r="I75" s="6">
        <v>0</v>
      </c>
      <c r="J75" s="12">
        <v>0</v>
      </c>
      <c r="K75" s="12">
        <v>0</v>
      </c>
      <c r="L75" s="16"/>
    </row>
    <row r="76" spans="1:12" x14ac:dyDescent="0.2">
      <c r="A76" s="2" t="s">
        <v>30</v>
      </c>
      <c r="B76" s="2" t="s">
        <v>42</v>
      </c>
      <c r="C76" s="2" t="s">
        <v>43</v>
      </c>
      <c r="D76" s="29" t="s">
        <v>89</v>
      </c>
      <c r="E76" s="24" t="s">
        <v>90</v>
      </c>
      <c r="F76" s="6">
        <v>0</v>
      </c>
      <c r="G76" s="6">
        <v>0</v>
      </c>
      <c r="H76" s="6">
        <v>2</v>
      </c>
      <c r="I76" s="6">
        <v>0</v>
      </c>
      <c r="J76" s="12">
        <v>10</v>
      </c>
      <c r="K76" s="12">
        <v>1</v>
      </c>
      <c r="L76" s="16"/>
    </row>
    <row r="77" spans="1:12" x14ac:dyDescent="0.2">
      <c r="A77" s="2" t="s">
        <v>30</v>
      </c>
      <c r="B77" s="2" t="s">
        <v>42</v>
      </c>
      <c r="C77" s="2" t="s">
        <v>43</v>
      </c>
      <c r="D77" s="29" t="s">
        <v>91</v>
      </c>
      <c r="E77" s="24" t="s">
        <v>92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6"/>
    </row>
    <row r="78" spans="1:12" x14ac:dyDescent="0.2">
      <c r="A78" s="2" t="s">
        <v>30</v>
      </c>
      <c r="B78" s="2" t="s">
        <v>42</v>
      </c>
      <c r="C78" s="2" t="s">
        <v>43</v>
      </c>
      <c r="D78" s="29" t="s">
        <v>93</v>
      </c>
      <c r="E78" s="24" t="s">
        <v>94</v>
      </c>
      <c r="F78" s="12">
        <v>0</v>
      </c>
      <c r="G78" s="12">
        <v>1</v>
      </c>
      <c r="H78" s="12">
        <v>0</v>
      </c>
      <c r="I78" s="12">
        <v>4</v>
      </c>
      <c r="J78" s="12">
        <v>0</v>
      </c>
      <c r="K78" s="12">
        <v>0</v>
      </c>
      <c r="L78" s="16"/>
    </row>
    <row r="79" spans="1:12" x14ac:dyDescent="0.2">
      <c r="A79" s="2" t="s">
        <v>30</v>
      </c>
      <c r="B79" s="2" t="s">
        <v>42</v>
      </c>
      <c r="C79" s="2" t="s">
        <v>43</v>
      </c>
      <c r="D79" s="29" t="s">
        <v>95</v>
      </c>
      <c r="E79" s="24" t="s">
        <v>96</v>
      </c>
      <c r="F79" s="18">
        <v>100</v>
      </c>
      <c r="G79" s="18">
        <v>100</v>
      </c>
      <c r="H79" s="18">
        <v>75</v>
      </c>
      <c r="I79" s="18">
        <v>100</v>
      </c>
      <c r="J79" s="18">
        <v>91.7</v>
      </c>
      <c r="K79" s="18">
        <v>100</v>
      </c>
      <c r="L79" s="16"/>
    </row>
    <row r="80" spans="1:12" x14ac:dyDescent="0.2">
      <c r="A80" s="2" t="s">
        <v>30</v>
      </c>
      <c r="B80" s="2" t="s">
        <v>31</v>
      </c>
      <c r="C80" s="2" t="s">
        <v>63</v>
      </c>
      <c r="D80" s="22" t="s">
        <v>97</v>
      </c>
      <c r="E80" s="30" t="s">
        <v>65</v>
      </c>
      <c r="F80" s="7">
        <v>84106</v>
      </c>
      <c r="G80" s="7">
        <v>84685</v>
      </c>
      <c r="H80" s="7">
        <v>79316</v>
      </c>
      <c r="I80" s="7">
        <v>71258</v>
      </c>
      <c r="J80" s="7">
        <v>68029</v>
      </c>
      <c r="K80" s="7">
        <v>60753</v>
      </c>
      <c r="L80" s="16"/>
    </row>
    <row r="81" spans="1:12" x14ac:dyDescent="0.2">
      <c r="A81" s="2" t="s">
        <v>30</v>
      </c>
      <c r="B81" s="2" t="s">
        <v>31</v>
      </c>
      <c r="C81" s="2" t="s">
        <v>63</v>
      </c>
      <c r="D81" s="22" t="s">
        <v>98</v>
      </c>
      <c r="E81" s="30" t="s">
        <v>67</v>
      </c>
      <c r="F81" s="18">
        <v>75.8</v>
      </c>
      <c r="G81" s="18">
        <v>77.900000000000006</v>
      </c>
      <c r="H81" s="18">
        <v>83.5</v>
      </c>
      <c r="I81" s="18">
        <v>80.8</v>
      </c>
      <c r="J81" s="18">
        <v>79.099999999999994</v>
      </c>
      <c r="K81" s="18">
        <v>73.2</v>
      </c>
      <c r="L81" s="16"/>
    </row>
    <row r="82" spans="1:12" x14ac:dyDescent="0.2">
      <c r="A82" s="2" t="s">
        <v>30</v>
      </c>
      <c r="B82" s="2" t="s">
        <v>31</v>
      </c>
      <c r="C82" s="2" t="s">
        <v>63</v>
      </c>
      <c r="D82" s="22" t="s">
        <v>99</v>
      </c>
      <c r="E82" s="30" t="s">
        <v>100</v>
      </c>
      <c r="F82" s="6">
        <v>30</v>
      </c>
      <c r="G82" s="6">
        <v>33</v>
      </c>
      <c r="H82" s="6">
        <v>21</v>
      </c>
      <c r="I82" s="6">
        <v>23</v>
      </c>
      <c r="J82" s="12">
        <v>25.5</v>
      </c>
      <c r="K82" s="12">
        <v>34.9</v>
      </c>
      <c r="L82" s="16"/>
    </row>
    <row r="83" spans="1:12" x14ac:dyDescent="0.2">
      <c r="A83" s="2" t="s">
        <v>30</v>
      </c>
      <c r="B83" s="2" t="s">
        <v>31</v>
      </c>
      <c r="C83" s="2" t="s">
        <v>63</v>
      </c>
      <c r="D83" s="22" t="s">
        <v>101</v>
      </c>
      <c r="E83" s="30" t="s">
        <v>71</v>
      </c>
      <c r="F83" s="6">
        <v>2.8</v>
      </c>
      <c r="G83" s="6">
        <v>3.2</v>
      </c>
      <c r="H83" s="6">
        <v>3.1</v>
      </c>
      <c r="I83" s="6">
        <v>3.3</v>
      </c>
      <c r="J83" s="18">
        <v>3.1</v>
      </c>
      <c r="K83" s="18">
        <v>3.5</v>
      </c>
      <c r="L83" s="16"/>
    </row>
    <row r="84" spans="1:12" x14ac:dyDescent="0.2">
      <c r="A84" s="2" t="s">
        <v>30</v>
      </c>
      <c r="B84" s="2" t="s">
        <v>41</v>
      </c>
      <c r="C84" s="2" t="s">
        <v>63</v>
      </c>
      <c r="D84" s="22" t="s">
        <v>97</v>
      </c>
      <c r="E84" s="30" t="s">
        <v>65</v>
      </c>
      <c r="F84" s="12" t="s">
        <v>214</v>
      </c>
      <c r="G84" s="12" t="s">
        <v>214</v>
      </c>
      <c r="H84" s="12" t="s">
        <v>214</v>
      </c>
      <c r="I84" s="12" t="s">
        <v>214</v>
      </c>
      <c r="J84" s="12" t="s">
        <v>214</v>
      </c>
      <c r="K84" s="12" t="s">
        <v>214</v>
      </c>
      <c r="L84" s="11"/>
    </row>
    <row r="85" spans="1:12" x14ac:dyDescent="0.2">
      <c r="A85" s="2" t="s">
        <v>30</v>
      </c>
      <c r="B85" s="2" t="s">
        <v>41</v>
      </c>
      <c r="C85" s="2" t="s">
        <v>63</v>
      </c>
      <c r="D85" s="22" t="s">
        <v>98</v>
      </c>
      <c r="E85" s="30" t="s">
        <v>67</v>
      </c>
      <c r="F85" s="12" t="s">
        <v>214</v>
      </c>
      <c r="G85" s="12" t="s">
        <v>214</v>
      </c>
      <c r="H85" s="12" t="s">
        <v>214</v>
      </c>
      <c r="I85" s="12" t="s">
        <v>214</v>
      </c>
      <c r="J85" s="12" t="s">
        <v>214</v>
      </c>
      <c r="K85" s="12" t="s">
        <v>214</v>
      </c>
      <c r="L85" s="16"/>
    </row>
    <row r="86" spans="1:12" x14ac:dyDescent="0.2">
      <c r="A86" s="2" t="s">
        <v>30</v>
      </c>
      <c r="B86" s="2" t="s">
        <v>41</v>
      </c>
      <c r="C86" s="2" t="s">
        <v>63</v>
      </c>
      <c r="D86" s="22" t="s">
        <v>99</v>
      </c>
      <c r="E86" s="30" t="s">
        <v>100</v>
      </c>
      <c r="F86" s="12" t="s">
        <v>214</v>
      </c>
      <c r="G86" s="12" t="s">
        <v>214</v>
      </c>
      <c r="H86" s="12" t="s">
        <v>214</v>
      </c>
      <c r="I86" s="12" t="s">
        <v>214</v>
      </c>
      <c r="J86" s="12" t="s">
        <v>214</v>
      </c>
      <c r="K86" s="12" t="s">
        <v>214</v>
      </c>
      <c r="L86" s="16"/>
    </row>
    <row r="87" spans="1:12" x14ac:dyDescent="0.2">
      <c r="A87" s="2" t="s">
        <v>30</v>
      </c>
      <c r="B87" s="2" t="s">
        <v>41</v>
      </c>
      <c r="C87" s="2" t="s">
        <v>63</v>
      </c>
      <c r="D87" s="22" t="s">
        <v>101</v>
      </c>
      <c r="E87" s="30" t="s">
        <v>71</v>
      </c>
      <c r="F87" s="12" t="s">
        <v>214</v>
      </c>
      <c r="G87" s="12" t="s">
        <v>214</v>
      </c>
      <c r="H87" s="12" t="s">
        <v>214</v>
      </c>
      <c r="I87" s="12" t="s">
        <v>214</v>
      </c>
      <c r="J87" s="12" t="s">
        <v>214</v>
      </c>
      <c r="K87" s="12" t="s">
        <v>214</v>
      </c>
      <c r="L87" s="16"/>
    </row>
    <row r="88" spans="1:12" x14ac:dyDescent="0.2">
      <c r="A88" s="2" t="s">
        <v>30</v>
      </c>
      <c r="B88" s="2" t="s">
        <v>42</v>
      </c>
      <c r="C88" s="2" t="s">
        <v>63</v>
      </c>
      <c r="D88" s="22" t="s">
        <v>97</v>
      </c>
      <c r="E88" s="30" t="s">
        <v>65</v>
      </c>
      <c r="F88" s="59">
        <v>233363</v>
      </c>
      <c r="G88" s="59">
        <v>222505</v>
      </c>
      <c r="H88" s="59">
        <v>285887</v>
      </c>
      <c r="I88" s="59">
        <v>310803</v>
      </c>
      <c r="J88" s="12">
        <v>289778</v>
      </c>
      <c r="K88" s="12">
        <v>246101</v>
      </c>
      <c r="L88" s="86"/>
    </row>
    <row r="89" spans="1:12" x14ac:dyDescent="0.2">
      <c r="A89" s="2" t="s">
        <v>30</v>
      </c>
      <c r="B89" s="2" t="s">
        <v>42</v>
      </c>
      <c r="C89" s="2" t="s">
        <v>63</v>
      </c>
      <c r="D89" s="22" t="s">
        <v>98</v>
      </c>
      <c r="E89" s="30" t="s">
        <v>67</v>
      </c>
      <c r="F89" s="18">
        <v>76.599999999999994</v>
      </c>
      <c r="G89" s="18">
        <v>72.599999999999994</v>
      </c>
      <c r="H89" s="18">
        <v>72.599999999999994</v>
      </c>
      <c r="I89" s="18">
        <v>79.8</v>
      </c>
      <c r="J89" s="18">
        <v>80.400000000000006</v>
      </c>
      <c r="K89" s="18">
        <v>79.599999999999994</v>
      </c>
      <c r="L89" s="16"/>
    </row>
    <row r="90" spans="1:12" x14ac:dyDescent="0.2">
      <c r="A90" s="2" t="s">
        <v>30</v>
      </c>
      <c r="B90" s="2" t="s">
        <v>42</v>
      </c>
      <c r="C90" s="2" t="s">
        <v>63</v>
      </c>
      <c r="D90" s="22" t="s">
        <v>99</v>
      </c>
      <c r="E90" s="30" t="s">
        <v>100</v>
      </c>
      <c r="F90" s="6">
        <v>22</v>
      </c>
      <c r="G90" s="6">
        <v>25</v>
      </c>
      <c r="H90" s="6">
        <v>32</v>
      </c>
      <c r="I90" s="6">
        <v>18</v>
      </c>
      <c r="J90" s="12">
        <v>17</v>
      </c>
      <c r="K90" s="12">
        <v>20</v>
      </c>
      <c r="L90" s="16"/>
    </row>
    <row r="91" spans="1:12" x14ac:dyDescent="0.2">
      <c r="A91" s="2" t="s">
        <v>30</v>
      </c>
      <c r="B91" s="2" t="s">
        <v>42</v>
      </c>
      <c r="C91" s="2" t="s">
        <v>63</v>
      </c>
      <c r="D91" s="22" t="s">
        <v>101</v>
      </c>
      <c r="E91" s="30" t="s">
        <v>71</v>
      </c>
      <c r="F91" s="9">
        <v>2.9</v>
      </c>
      <c r="G91" s="9">
        <v>2.6</v>
      </c>
      <c r="H91" s="9">
        <v>3.2</v>
      </c>
      <c r="I91" s="9">
        <v>2</v>
      </c>
      <c r="J91" s="18">
        <v>2.2000000000000002</v>
      </c>
      <c r="K91" s="18">
        <v>2.4</v>
      </c>
      <c r="L91" s="16"/>
    </row>
    <row r="92" spans="1:12" x14ac:dyDescent="0.2">
      <c r="F92" s="36"/>
      <c r="G92" s="36"/>
      <c r="H92" s="36"/>
      <c r="I92" s="36"/>
      <c r="J92" s="36"/>
      <c r="K92" s="36"/>
    </row>
    <row r="93" spans="1:12" x14ac:dyDescent="0.2">
      <c r="F93" s="36"/>
      <c r="G93" s="36"/>
      <c r="H93" s="36"/>
      <c r="I93" s="36"/>
      <c r="J93" s="36"/>
      <c r="K93" s="36"/>
    </row>
    <row r="94" spans="1:12" x14ac:dyDescent="0.2">
      <c r="F94" s="36"/>
      <c r="G94" s="36"/>
      <c r="H94" s="36"/>
      <c r="I94" s="36"/>
      <c r="J94" s="36"/>
      <c r="K94" s="36"/>
    </row>
    <row r="95" spans="1:12" x14ac:dyDescent="0.2">
      <c r="F95" s="36"/>
      <c r="G95" s="36"/>
      <c r="H95" s="36"/>
      <c r="I95" s="36"/>
      <c r="J95" s="36"/>
      <c r="K95" s="36"/>
    </row>
    <row r="96" spans="1:12" x14ac:dyDescent="0.2">
      <c r="F96" s="36"/>
      <c r="G96" s="36"/>
      <c r="H96" s="36"/>
      <c r="I96" s="36"/>
      <c r="J96" s="36"/>
      <c r="K96" s="36"/>
    </row>
    <row r="97" spans="6:11" x14ac:dyDescent="0.2">
      <c r="F97" s="36"/>
      <c r="G97" s="36"/>
      <c r="H97" s="36"/>
      <c r="I97" s="36"/>
      <c r="J97" s="36"/>
      <c r="K97" s="36"/>
    </row>
    <row r="98" spans="6:11" x14ac:dyDescent="0.2">
      <c r="F98" s="36"/>
      <c r="G98" s="36"/>
      <c r="H98" s="36"/>
      <c r="I98" s="36"/>
      <c r="J98" s="36"/>
      <c r="K98" s="36"/>
    </row>
    <row r="99" spans="6:11" x14ac:dyDescent="0.2">
      <c r="F99" s="36"/>
      <c r="G99" s="36"/>
      <c r="H99" s="36"/>
      <c r="I99" s="36"/>
      <c r="J99" s="36"/>
      <c r="K99" s="36"/>
    </row>
    <row r="100" spans="6:11" x14ac:dyDescent="0.2">
      <c r="F100" s="36"/>
      <c r="G100" s="36"/>
      <c r="H100" s="36"/>
      <c r="I100" s="36"/>
      <c r="J100" s="36"/>
      <c r="K100" s="36"/>
    </row>
    <row r="101" spans="6:11" x14ac:dyDescent="0.2">
      <c r="F101" s="36"/>
      <c r="G101" s="36"/>
      <c r="H101" s="36"/>
      <c r="I101" s="36"/>
      <c r="J101" s="36"/>
      <c r="K101" s="36"/>
    </row>
    <row r="102" spans="6:11" x14ac:dyDescent="0.2">
      <c r="F102" s="36"/>
      <c r="G102" s="36"/>
      <c r="H102" s="36"/>
      <c r="I102" s="36"/>
      <c r="J102" s="36"/>
      <c r="K102" s="36"/>
    </row>
    <row r="103" spans="6:11" x14ac:dyDescent="0.2">
      <c r="F103" s="36"/>
      <c r="G103" s="36"/>
      <c r="H103" s="36"/>
      <c r="I103" s="36"/>
      <c r="J103" s="36"/>
      <c r="K103" s="36"/>
    </row>
    <row r="104" spans="6:11" x14ac:dyDescent="0.2">
      <c r="F104" s="36"/>
      <c r="G104" s="36"/>
      <c r="H104" s="36"/>
      <c r="I104" s="36"/>
      <c r="J104" s="36"/>
      <c r="K104" s="36"/>
    </row>
    <row r="105" spans="6:11" x14ac:dyDescent="0.2">
      <c r="F105" s="36"/>
      <c r="G105" s="36"/>
      <c r="H105" s="36"/>
      <c r="I105" s="36"/>
      <c r="J105" s="36"/>
      <c r="K105" s="36"/>
    </row>
    <row r="106" spans="6:11" x14ac:dyDescent="0.2">
      <c r="F106" s="36"/>
      <c r="G106" s="36"/>
      <c r="H106" s="36"/>
      <c r="I106" s="36"/>
      <c r="J106" s="36"/>
      <c r="K106" s="36"/>
    </row>
    <row r="107" spans="6:11" x14ac:dyDescent="0.2">
      <c r="F107" s="36"/>
      <c r="G107" s="36"/>
      <c r="H107" s="36"/>
      <c r="I107" s="36"/>
      <c r="J107" s="36"/>
      <c r="K107" s="36"/>
    </row>
    <row r="108" spans="6:11" x14ac:dyDescent="0.2">
      <c r="F108" s="36"/>
      <c r="G108" s="36"/>
      <c r="H108" s="36"/>
      <c r="I108" s="36"/>
      <c r="J108" s="36"/>
      <c r="K108" s="36"/>
    </row>
    <row r="109" spans="6:11" x14ac:dyDescent="0.2">
      <c r="F109" s="36"/>
      <c r="G109" s="36"/>
      <c r="H109" s="36"/>
      <c r="I109" s="36"/>
      <c r="J109" s="36"/>
      <c r="K109" s="36"/>
    </row>
    <row r="110" spans="6:11" x14ac:dyDescent="0.2">
      <c r="F110" s="36"/>
      <c r="G110" s="36"/>
      <c r="H110" s="36"/>
      <c r="I110" s="36"/>
      <c r="J110" s="36"/>
      <c r="K110" s="36"/>
    </row>
    <row r="111" spans="6:11" x14ac:dyDescent="0.2">
      <c r="F111" s="36"/>
      <c r="G111" s="36"/>
      <c r="H111" s="36"/>
      <c r="I111" s="36"/>
      <c r="J111" s="36"/>
      <c r="K111" s="36"/>
    </row>
    <row r="112" spans="6:11" x14ac:dyDescent="0.2">
      <c r="F112" s="36"/>
      <c r="G112" s="36"/>
      <c r="H112" s="36"/>
      <c r="I112" s="36"/>
      <c r="J112" s="36"/>
      <c r="K112" s="36"/>
    </row>
    <row r="113" spans="6:11" x14ac:dyDescent="0.2">
      <c r="F113" s="36"/>
      <c r="G113" s="36"/>
      <c r="H113" s="36"/>
      <c r="I113" s="36"/>
      <c r="J113" s="36"/>
      <c r="K113" s="36"/>
    </row>
    <row r="114" spans="6:11" x14ac:dyDescent="0.2">
      <c r="F114" s="36"/>
      <c r="G114" s="36"/>
      <c r="H114" s="36"/>
      <c r="I114" s="36"/>
      <c r="J114" s="36"/>
      <c r="K114" s="36"/>
    </row>
    <row r="115" spans="6:11" x14ac:dyDescent="0.2">
      <c r="F115" s="36"/>
      <c r="G115" s="36"/>
      <c r="H115" s="36"/>
      <c r="I115" s="36"/>
      <c r="J115" s="36"/>
      <c r="K115" s="36"/>
    </row>
    <row r="116" spans="6:11" x14ac:dyDescent="0.2">
      <c r="F116" s="36"/>
      <c r="G116" s="36"/>
      <c r="H116" s="36"/>
      <c r="I116" s="36"/>
      <c r="J116" s="36"/>
      <c r="K116" s="36"/>
    </row>
    <row r="117" spans="6:11" x14ac:dyDescent="0.2">
      <c r="F117" s="36"/>
      <c r="G117" s="36"/>
      <c r="H117" s="36"/>
      <c r="I117" s="36"/>
      <c r="J117" s="36"/>
      <c r="K117" s="36"/>
    </row>
    <row r="118" spans="6:11" x14ac:dyDescent="0.2">
      <c r="F118" s="36"/>
      <c r="G118" s="36"/>
      <c r="H118" s="36"/>
      <c r="I118" s="36"/>
      <c r="J118" s="36"/>
      <c r="K118" s="36"/>
    </row>
    <row r="119" spans="6:11" x14ac:dyDescent="0.2">
      <c r="F119" s="36"/>
      <c r="G119" s="36"/>
      <c r="H119" s="36"/>
      <c r="I119" s="36"/>
      <c r="J119" s="36"/>
      <c r="K119" s="36"/>
    </row>
    <row r="120" spans="6:11" x14ac:dyDescent="0.2">
      <c r="F120" s="36"/>
      <c r="G120" s="36"/>
      <c r="H120" s="36"/>
      <c r="I120" s="36"/>
      <c r="J120" s="36"/>
      <c r="K120" s="36"/>
    </row>
    <row r="121" spans="6:11" x14ac:dyDescent="0.2">
      <c r="F121" s="36"/>
      <c r="G121" s="36"/>
      <c r="H121" s="36"/>
      <c r="I121" s="36"/>
      <c r="J121" s="36"/>
      <c r="K121" s="36"/>
    </row>
    <row r="122" spans="6:11" x14ac:dyDescent="0.2">
      <c r="F122" s="36"/>
      <c r="G122" s="36"/>
      <c r="H122" s="36"/>
      <c r="I122" s="36"/>
      <c r="J122" s="36"/>
      <c r="K122" s="36"/>
    </row>
    <row r="123" spans="6:11" x14ac:dyDescent="0.2">
      <c r="F123" s="36"/>
      <c r="G123" s="36"/>
      <c r="H123" s="36"/>
      <c r="I123" s="36"/>
      <c r="J123" s="36"/>
      <c r="K123" s="36"/>
    </row>
    <row r="124" spans="6:11" x14ac:dyDescent="0.2">
      <c r="F124" s="36"/>
      <c r="G124" s="36"/>
      <c r="H124" s="36"/>
      <c r="I124" s="36"/>
      <c r="J124" s="36"/>
      <c r="K124" s="36"/>
    </row>
    <row r="125" spans="6:11" x14ac:dyDescent="0.2">
      <c r="F125" s="36"/>
      <c r="G125" s="36"/>
      <c r="H125" s="36"/>
      <c r="I125" s="36"/>
      <c r="J125" s="36"/>
      <c r="K125" s="36"/>
    </row>
    <row r="126" spans="6:11" x14ac:dyDescent="0.2">
      <c r="F126" s="36"/>
      <c r="G126" s="36"/>
      <c r="H126" s="36"/>
      <c r="I126" s="36"/>
      <c r="J126" s="36"/>
      <c r="K126" s="36"/>
    </row>
    <row r="127" spans="6:11" x14ac:dyDescent="0.2">
      <c r="F127" s="36"/>
      <c r="G127" s="36"/>
      <c r="H127" s="36"/>
      <c r="I127" s="36"/>
      <c r="J127" s="36"/>
      <c r="K127" s="36"/>
    </row>
    <row r="128" spans="6:11" x14ac:dyDescent="0.2">
      <c r="F128" s="36"/>
      <c r="G128" s="36"/>
      <c r="H128" s="36"/>
      <c r="I128" s="36"/>
      <c r="J128" s="36"/>
      <c r="K128" s="36"/>
    </row>
    <row r="129" spans="6:11" x14ac:dyDescent="0.2">
      <c r="F129" s="36"/>
      <c r="G129" s="36"/>
      <c r="H129" s="36"/>
      <c r="I129" s="36"/>
      <c r="J129" s="36"/>
      <c r="K129" s="36"/>
    </row>
    <row r="130" spans="6:11" x14ac:dyDescent="0.2">
      <c r="F130" s="36"/>
      <c r="G130" s="36"/>
      <c r="H130" s="36"/>
      <c r="I130" s="36"/>
      <c r="J130" s="36"/>
      <c r="K130" s="36"/>
    </row>
    <row r="131" spans="6:11" x14ac:dyDescent="0.2">
      <c r="F131" s="36"/>
      <c r="G131" s="36"/>
      <c r="H131" s="36"/>
      <c r="I131" s="36"/>
      <c r="J131" s="36"/>
      <c r="K131" s="36"/>
    </row>
    <row r="132" spans="6:11" x14ac:dyDescent="0.2">
      <c r="F132" s="36"/>
      <c r="G132" s="36"/>
      <c r="H132" s="36"/>
      <c r="I132" s="36"/>
      <c r="J132" s="36"/>
      <c r="K132" s="36"/>
    </row>
    <row r="133" spans="6:11" x14ac:dyDescent="0.2">
      <c r="F133" s="36"/>
      <c r="G133" s="36"/>
      <c r="H133" s="36"/>
      <c r="I133" s="36"/>
      <c r="J133" s="36"/>
      <c r="K133" s="36"/>
    </row>
    <row r="134" spans="6:11" x14ac:dyDescent="0.2">
      <c r="F134" s="36"/>
      <c r="G134" s="36"/>
      <c r="H134" s="36"/>
      <c r="I134" s="36"/>
      <c r="J134" s="36"/>
      <c r="K134" s="36"/>
    </row>
    <row r="135" spans="6:11" x14ac:dyDescent="0.2">
      <c r="F135" s="36"/>
      <c r="G135" s="36"/>
      <c r="H135" s="36"/>
      <c r="I135" s="36"/>
      <c r="J135" s="36"/>
      <c r="K135" s="36"/>
    </row>
    <row r="136" spans="6:11" x14ac:dyDescent="0.2">
      <c r="F136" s="36"/>
      <c r="G136" s="36"/>
      <c r="H136" s="36"/>
      <c r="I136" s="36"/>
      <c r="J136" s="36"/>
      <c r="K136" s="36"/>
    </row>
    <row r="137" spans="6:11" x14ac:dyDescent="0.2">
      <c r="F137" s="36"/>
      <c r="G137" s="36"/>
      <c r="H137" s="36"/>
      <c r="I137" s="36"/>
      <c r="J137" s="36"/>
      <c r="K137" s="36"/>
    </row>
    <row r="138" spans="6:11" x14ac:dyDescent="0.2">
      <c r="F138" s="36"/>
      <c r="G138" s="36"/>
      <c r="H138" s="36"/>
      <c r="I138" s="36"/>
      <c r="J138" s="36"/>
      <c r="K138" s="36"/>
    </row>
    <row r="139" spans="6:11" x14ac:dyDescent="0.2">
      <c r="F139" s="36"/>
      <c r="G139" s="36"/>
      <c r="H139" s="36"/>
      <c r="I139" s="36"/>
      <c r="J139" s="36"/>
      <c r="K139" s="36"/>
    </row>
    <row r="140" spans="6:11" x14ac:dyDescent="0.2">
      <c r="F140" s="36"/>
      <c r="G140" s="36"/>
      <c r="H140" s="36"/>
      <c r="I140" s="36"/>
      <c r="J140" s="36"/>
      <c r="K140" s="36"/>
    </row>
    <row r="141" spans="6:11" x14ac:dyDescent="0.2">
      <c r="F141" s="36"/>
      <c r="G141" s="36"/>
      <c r="H141" s="36"/>
      <c r="I141" s="36"/>
      <c r="J141" s="36"/>
      <c r="K141" s="36"/>
    </row>
    <row r="142" spans="6:11" x14ac:dyDescent="0.2">
      <c r="F142" s="36"/>
      <c r="G142" s="36"/>
      <c r="H142" s="36"/>
      <c r="I142" s="36"/>
      <c r="J142" s="36"/>
      <c r="K142" s="36"/>
    </row>
    <row r="143" spans="6:11" x14ac:dyDescent="0.2">
      <c r="F143" s="36"/>
      <c r="G143" s="36"/>
      <c r="H143" s="36"/>
      <c r="I143" s="36"/>
      <c r="J143" s="36"/>
      <c r="K143" s="36"/>
    </row>
    <row r="144" spans="6:11" x14ac:dyDescent="0.2">
      <c r="F144" s="36"/>
      <c r="G144" s="36"/>
      <c r="H144" s="36"/>
      <c r="I144" s="36"/>
      <c r="J144" s="36"/>
      <c r="K144" s="36"/>
    </row>
    <row r="145" spans="6:11" x14ac:dyDescent="0.2">
      <c r="F145" s="36"/>
      <c r="G145" s="36"/>
      <c r="H145" s="36"/>
      <c r="I145" s="36"/>
      <c r="J145" s="36"/>
      <c r="K145" s="36"/>
    </row>
    <row r="146" spans="6:11" x14ac:dyDescent="0.2">
      <c r="F146" s="36"/>
      <c r="G146" s="36"/>
      <c r="H146" s="36"/>
      <c r="I146" s="36"/>
      <c r="J146" s="36"/>
      <c r="K146" s="36"/>
    </row>
    <row r="147" spans="6:11" x14ac:dyDescent="0.2">
      <c r="F147" s="36"/>
      <c r="G147" s="36"/>
      <c r="H147" s="36"/>
      <c r="I147" s="36"/>
      <c r="J147" s="36"/>
      <c r="K147" s="36"/>
    </row>
    <row r="148" spans="6:11" x14ac:dyDescent="0.2">
      <c r="F148" s="36"/>
      <c r="G148" s="36"/>
      <c r="H148" s="36"/>
      <c r="I148" s="36"/>
      <c r="J148" s="36"/>
      <c r="K148" s="36"/>
    </row>
    <row r="149" spans="6:11" x14ac:dyDescent="0.2">
      <c r="F149" s="36"/>
      <c r="G149" s="36"/>
      <c r="H149" s="36"/>
      <c r="I149" s="36"/>
      <c r="J149" s="36"/>
      <c r="K149" s="36"/>
    </row>
    <row r="150" spans="6:11" x14ac:dyDescent="0.2">
      <c r="F150" s="36"/>
      <c r="G150" s="36"/>
      <c r="H150" s="36"/>
      <c r="I150" s="36"/>
      <c r="J150" s="36"/>
      <c r="K150" s="36"/>
    </row>
    <row r="151" spans="6:11" x14ac:dyDescent="0.2">
      <c r="F151" s="36"/>
      <c r="G151" s="36"/>
      <c r="H151" s="36"/>
      <c r="I151" s="36"/>
      <c r="J151" s="36"/>
      <c r="K151" s="36"/>
    </row>
    <row r="152" spans="6:11" x14ac:dyDescent="0.2">
      <c r="F152" s="36"/>
      <c r="G152" s="36"/>
      <c r="H152" s="36"/>
      <c r="I152" s="36"/>
      <c r="J152" s="36"/>
      <c r="K152" s="36"/>
    </row>
    <row r="153" spans="6:11" x14ac:dyDescent="0.2">
      <c r="F153" s="36"/>
      <c r="G153" s="36"/>
      <c r="H153" s="36"/>
      <c r="I153" s="36"/>
      <c r="J153" s="36"/>
      <c r="K153" s="36"/>
    </row>
    <row r="154" spans="6:11" x14ac:dyDescent="0.2">
      <c r="F154" s="36"/>
      <c r="G154" s="36"/>
      <c r="H154" s="36"/>
      <c r="I154" s="36"/>
      <c r="J154" s="36"/>
      <c r="K154" s="36"/>
    </row>
    <row r="155" spans="6:11" x14ac:dyDescent="0.2">
      <c r="F155" s="36"/>
      <c r="G155" s="36"/>
      <c r="H155" s="36"/>
      <c r="I155" s="36"/>
      <c r="J155" s="36"/>
      <c r="K155" s="36"/>
    </row>
    <row r="156" spans="6:11" x14ac:dyDescent="0.2">
      <c r="F156" s="36"/>
      <c r="G156" s="36"/>
      <c r="H156" s="36"/>
      <c r="I156" s="36"/>
      <c r="J156" s="36"/>
      <c r="K156" s="36"/>
    </row>
    <row r="157" spans="6:11" x14ac:dyDescent="0.2">
      <c r="F157" s="36"/>
      <c r="G157" s="36"/>
      <c r="H157" s="36"/>
      <c r="I157" s="36"/>
      <c r="J157" s="36"/>
      <c r="K157" s="36"/>
    </row>
    <row r="158" spans="6:11" x14ac:dyDescent="0.2">
      <c r="F158" s="36"/>
      <c r="G158" s="36"/>
      <c r="H158" s="36"/>
      <c r="I158" s="36"/>
      <c r="J158" s="36"/>
      <c r="K158" s="36"/>
    </row>
    <row r="159" spans="6:11" x14ac:dyDescent="0.2">
      <c r="F159" s="36"/>
      <c r="G159" s="36"/>
      <c r="H159" s="36"/>
      <c r="I159" s="36"/>
      <c r="J159" s="36"/>
      <c r="K159" s="36"/>
    </row>
    <row r="160" spans="6:11" x14ac:dyDescent="0.2">
      <c r="F160" s="36"/>
      <c r="G160" s="36"/>
      <c r="H160" s="36"/>
      <c r="I160" s="36"/>
      <c r="J160" s="36"/>
      <c r="K160" s="36"/>
    </row>
    <row r="161" spans="6:11" x14ac:dyDescent="0.2">
      <c r="F161" s="36"/>
      <c r="G161" s="36"/>
      <c r="H161" s="36"/>
      <c r="I161" s="36"/>
      <c r="J161" s="36"/>
      <c r="K161" s="36"/>
    </row>
    <row r="162" spans="6:11" x14ac:dyDescent="0.2">
      <c r="F162" s="36"/>
      <c r="G162" s="36"/>
      <c r="H162" s="36"/>
      <c r="I162" s="36"/>
      <c r="J162" s="36"/>
      <c r="K162" s="36"/>
    </row>
    <row r="163" spans="6:11" x14ac:dyDescent="0.2">
      <c r="F163" s="36"/>
      <c r="G163" s="36"/>
      <c r="H163" s="36"/>
      <c r="I163" s="36"/>
      <c r="J163" s="36"/>
      <c r="K163" s="36"/>
    </row>
    <row r="164" spans="6:11" x14ac:dyDescent="0.2">
      <c r="F164" s="36"/>
      <c r="G164" s="36"/>
      <c r="H164" s="36"/>
      <c r="I164" s="36"/>
      <c r="J164" s="36"/>
      <c r="K164" s="36"/>
    </row>
    <row r="165" spans="6:11" x14ac:dyDescent="0.2">
      <c r="F165" s="36"/>
      <c r="G165" s="36"/>
      <c r="H165" s="36"/>
      <c r="I165" s="36"/>
      <c r="J165" s="36"/>
      <c r="K165" s="36"/>
    </row>
    <row r="166" spans="6:11" x14ac:dyDescent="0.2">
      <c r="F166" s="36"/>
      <c r="G166" s="36"/>
      <c r="H166" s="36"/>
      <c r="I166" s="36"/>
      <c r="J166" s="36"/>
      <c r="K166" s="36"/>
    </row>
    <row r="167" spans="6:11" x14ac:dyDescent="0.2">
      <c r="F167" s="36"/>
      <c r="G167" s="36"/>
      <c r="H167" s="36"/>
      <c r="I167" s="36"/>
      <c r="J167" s="36"/>
      <c r="K167" s="36"/>
    </row>
    <row r="168" spans="6:11" x14ac:dyDescent="0.2">
      <c r="F168" s="36"/>
      <c r="G168" s="36"/>
      <c r="H168" s="36"/>
      <c r="I168" s="36"/>
      <c r="J168" s="36"/>
      <c r="K168" s="36"/>
    </row>
    <row r="169" spans="6:11" x14ac:dyDescent="0.2">
      <c r="F169" s="36"/>
      <c r="G169" s="36"/>
      <c r="H169" s="36"/>
      <c r="I169" s="36"/>
      <c r="J169" s="36"/>
      <c r="K169" s="36"/>
    </row>
    <row r="170" spans="6:11" x14ac:dyDescent="0.2">
      <c r="F170" s="36"/>
      <c r="G170" s="36"/>
      <c r="H170" s="36"/>
      <c r="I170" s="36"/>
      <c r="J170" s="36"/>
      <c r="K170" s="36"/>
    </row>
    <row r="171" spans="6:11" x14ac:dyDescent="0.2">
      <c r="F171" s="36"/>
      <c r="G171" s="36"/>
      <c r="H171" s="36"/>
      <c r="I171" s="36"/>
      <c r="J171" s="36"/>
      <c r="K171" s="36"/>
    </row>
    <row r="172" spans="6:11" x14ac:dyDescent="0.2">
      <c r="F172" s="36"/>
      <c r="G172" s="36"/>
      <c r="H172" s="36"/>
      <c r="I172" s="36"/>
      <c r="J172" s="36"/>
      <c r="K172" s="36"/>
    </row>
    <row r="173" spans="6:11" x14ac:dyDescent="0.2">
      <c r="F173" s="36"/>
      <c r="G173" s="36"/>
      <c r="H173" s="36"/>
      <c r="I173" s="36"/>
      <c r="J173" s="36"/>
      <c r="K173" s="36"/>
    </row>
    <row r="174" spans="6:11" x14ac:dyDescent="0.2">
      <c r="F174" s="36"/>
      <c r="G174" s="36"/>
      <c r="H174" s="36"/>
      <c r="I174" s="36"/>
      <c r="J174" s="36"/>
      <c r="K174" s="36"/>
    </row>
    <row r="175" spans="6:11" x14ac:dyDescent="0.2">
      <c r="F175" s="36"/>
      <c r="G175" s="36"/>
      <c r="H175" s="36"/>
      <c r="I175" s="36"/>
      <c r="J175" s="36"/>
      <c r="K175" s="36"/>
    </row>
    <row r="176" spans="6:11" x14ac:dyDescent="0.2">
      <c r="F176" s="36"/>
      <c r="G176" s="36"/>
      <c r="H176" s="36"/>
      <c r="I176" s="36"/>
      <c r="J176" s="36"/>
      <c r="K176" s="36"/>
    </row>
    <row r="177" spans="6:11" x14ac:dyDescent="0.2">
      <c r="F177" s="36"/>
      <c r="G177" s="36"/>
      <c r="H177" s="36"/>
      <c r="I177" s="36"/>
      <c r="J177" s="36"/>
      <c r="K177" s="36"/>
    </row>
    <row r="178" spans="6:11" x14ac:dyDescent="0.2">
      <c r="F178" s="36"/>
      <c r="G178" s="36"/>
      <c r="H178" s="36"/>
      <c r="I178" s="36"/>
      <c r="J178" s="36"/>
      <c r="K178" s="36"/>
    </row>
    <row r="179" spans="6:11" x14ac:dyDescent="0.2">
      <c r="F179" s="36"/>
      <c r="G179" s="36"/>
      <c r="H179" s="36"/>
      <c r="I179" s="36"/>
      <c r="J179" s="36"/>
      <c r="K179" s="36"/>
    </row>
    <row r="180" spans="6:11" x14ac:dyDescent="0.2">
      <c r="F180" s="36"/>
      <c r="G180" s="36"/>
      <c r="H180" s="36"/>
      <c r="I180" s="36"/>
      <c r="J180" s="36"/>
      <c r="K180" s="36"/>
    </row>
    <row r="181" spans="6:11" x14ac:dyDescent="0.2">
      <c r="F181" s="36"/>
      <c r="G181" s="36"/>
      <c r="H181" s="36"/>
      <c r="I181" s="36"/>
      <c r="J181" s="36"/>
      <c r="K181" s="36"/>
    </row>
    <row r="182" spans="6:11" x14ac:dyDescent="0.2">
      <c r="F182" s="36"/>
      <c r="G182" s="36"/>
      <c r="H182" s="36"/>
      <c r="I182" s="36"/>
      <c r="J182" s="36"/>
      <c r="K182" s="36"/>
    </row>
    <row r="183" spans="6:11" x14ac:dyDescent="0.2">
      <c r="F183" s="36"/>
      <c r="G183" s="36"/>
      <c r="H183" s="36"/>
      <c r="I183" s="36"/>
      <c r="J183" s="36"/>
      <c r="K183" s="36"/>
    </row>
    <row r="184" spans="6:11" x14ac:dyDescent="0.2">
      <c r="F184" s="36"/>
      <c r="G184" s="36"/>
      <c r="H184" s="36"/>
      <c r="I184" s="36"/>
      <c r="J184" s="36"/>
      <c r="K184" s="36"/>
    </row>
    <row r="185" spans="6:11" x14ac:dyDescent="0.2">
      <c r="F185" s="36"/>
      <c r="G185" s="36"/>
      <c r="H185" s="36"/>
      <c r="I185" s="36"/>
      <c r="J185" s="36"/>
      <c r="K185" s="36"/>
    </row>
    <row r="186" spans="6:11" x14ac:dyDescent="0.2">
      <c r="F186" s="36"/>
      <c r="G186" s="36"/>
      <c r="H186" s="36"/>
      <c r="I186" s="36"/>
      <c r="J186" s="36"/>
      <c r="K186" s="36"/>
    </row>
    <row r="187" spans="6:11" x14ac:dyDescent="0.2">
      <c r="F187" s="36"/>
      <c r="G187" s="36"/>
      <c r="H187" s="36"/>
      <c r="I187" s="36"/>
      <c r="J187" s="36"/>
      <c r="K187" s="36"/>
    </row>
    <row r="188" spans="6:11" x14ac:dyDescent="0.2">
      <c r="F188" s="36"/>
      <c r="G188" s="36"/>
      <c r="H188" s="36"/>
      <c r="I188" s="36"/>
      <c r="J188" s="36"/>
      <c r="K188" s="36"/>
    </row>
    <row r="189" spans="6:11" x14ac:dyDescent="0.2">
      <c r="F189" s="36"/>
      <c r="G189" s="36"/>
      <c r="H189" s="36"/>
      <c r="I189" s="36"/>
      <c r="J189" s="36"/>
      <c r="K189" s="36"/>
    </row>
    <row r="190" spans="6:11" x14ac:dyDescent="0.2">
      <c r="F190" s="36"/>
      <c r="G190" s="36"/>
      <c r="H190" s="36"/>
      <c r="I190" s="36"/>
      <c r="J190" s="36"/>
      <c r="K190" s="36"/>
    </row>
    <row r="191" spans="6:11" x14ac:dyDescent="0.2">
      <c r="F191" s="36"/>
      <c r="G191" s="36"/>
      <c r="H191" s="36"/>
      <c r="I191" s="36"/>
      <c r="J191" s="36"/>
      <c r="K191" s="36"/>
    </row>
    <row r="192" spans="6:11" x14ac:dyDescent="0.2">
      <c r="F192" s="36"/>
      <c r="G192" s="36"/>
      <c r="H192" s="36"/>
      <c r="I192" s="36"/>
      <c r="J192" s="36"/>
      <c r="K192" s="36"/>
    </row>
    <row r="193" spans="6:11" x14ac:dyDescent="0.2">
      <c r="F193" s="36"/>
      <c r="G193" s="36"/>
      <c r="H193" s="36"/>
      <c r="I193" s="36"/>
      <c r="J193" s="36"/>
      <c r="K193" s="36"/>
    </row>
    <row r="194" spans="6:11" x14ac:dyDescent="0.2">
      <c r="F194" s="36"/>
      <c r="G194" s="36"/>
      <c r="H194" s="36"/>
      <c r="I194" s="36"/>
      <c r="J194" s="36"/>
      <c r="K194" s="36"/>
    </row>
    <row r="195" spans="6:11" x14ac:dyDescent="0.2">
      <c r="F195" s="36"/>
      <c r="G195" s="36"/>
      <c r="H195" s="36"/>
      <c r="I195" s="36"/>
      <c r="J195" s="36"/>
      <c r="K195" s="36"/>
    </row>
    <row r="196" spans="6:11" x14ac:dyDescent="0.2">
      <c r="F196" s="36"/>
      <c r="G196" s="36"/>
      <c r="H196" s="36"/>
      <c r="I196" s="36"/>
      <c r="J196" s="36"/>
      <c r="K196" s="36"/>
    </row>
    <row r="197" spans="6:11" x14ac:dyDescent="0.2">
      <c r="F197" s="36"/>
      <c r="G197" s="36"/>
      <c r="H197" s="36"/>
      <c r="I197" s="36"/>
      <c r="J197" s="36"/>
      <c r="K197" s="36"/>
    </row>
    <row r="198" spans="6:11" x14ac:dyDescent="0.2">
      <c r="F198" s="36"/>
      <c r="G198" s="36"/>
      <c r="H198" s="36"/>
      <c r="I198" s="36"/>
      <c r="J198" s="36"/>
      <c r="K198" s="36"/>
    </row>
    <row r="199" spans="6:11" x14ac:dyDescent="0.2">
      <c r="F199" s="36"/>
      <c r="G199" s="36"/>
      <c r="H199" s="36"/>
      <c r="I199" s="36"/>
      <c r="J199" s="36"/>
      <c r="K199" s="36"/>
    </row>
    <row r="200" spans="6:11" x14ac:dyDescent="0.2">
      <c r="F200" s="36"/>
      <c r="G200" s="36"/>
      <c r="H200" s="36"/>
      <c r="I200" s="36"/>
      <c r="J200" s="36"/>
      <c r="K200" s="36"/>
    </row>
    <row r="201" spans="6:11" x14ac:dyDescent="0.2">
      <c r="F201" s="36"/>
      <c r="G201" s="36"/>
      <c r="H201" s="36"/>
      <c r="I201" s="36"/>
      <c r="J201" s="36"/>
      <c r="K201" s="36"/>
    </row>
    <row r="202" spans="6:11" x14ac:dyDescent="0.2">
      <c r="F202" s="36"/>
      <c r="G202" s="36"/>
      <c r="H202" s="36"/>
      <c r="I202" s="36"/>
      <c r="J202" s="36"/>
      <c r="K202" s="36"/>
    </row>
    <row r="203" spans="6:11" x14ac:dyDescent="0.2">
      <c r="F203" s="36"/>
      <c r="G203" s="36"/>
      <c r="H203" s="36"/>
      <c r="I203" s="36"/>
      <c r="J203" s="36"/>
      <c r="K203" s="36"/>
    </row>
    <row r="204" spans="6:11" x14ac:dyDescent="0.2">
      <c r="F204" s="36"/>
      <c r="G204" s="36"/>
      <c r="H204" s="36"/>
      <c r="I204" s="36"/>
      <c r="J204" s="36"/>
      <c r="K204" s="36"/>
    </row>
  </sheetData>
  <autoFilter ref="A1:L91" xr:uid="{94E863DB-8A5A-43C4-B702-4F904DF20F33}"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01E7-DB8B-4836-A94F-CE5FC5BC6F12}">
  <sheetPr>
    <tabColor theme="4" tint="0.39997558519241921"/>
  </sheetPr>
  <dimension ref="A1:Q306"/>
  <sheetViews>
    <sheetView zoomScale="80" zoomScaleNormal="80" workbookViewId="0">
      <pane ySplit="1" topLeftCell="A2" activePane="bottomLeft" state="frozen"/>
      <selection pane="bottomLeft" activeCell="L232" sqref="L232:L288"/>
    </sheetView>
  </sheetViews>
  <sheetFormatPr defaultRowHeight="14.25" x14ac:dyDescent="0.2"/>
  <cols>
    <col min="1" max="1" width="23.25" customWidth="1"/>
    <col min="2" max="2" width="15.875" customWidth="1"/>
    <col min="3" max="3" width="18.5" customWidth="1"/>
    <col min="4" max="4" width="13.5" customWidth="1"/>
    <col min="5" max="5" width="65.5" customWidth="1"/>
    <col min="6" max="11" width="11.375" style="77" customWidth="1"/>
    <col min="12" max="12" width="66.25" style="2" customWidth="1"/>
  </cols>
  <sheetData>
    <row r="1" spans="1:12" ht="20.100000000000001" customHeight="1" x14ac:dyDescent="0.2">
      <c r="A1" s="164" t="s">
        <v>0</v>
      </c>
      <c r="B1" s="164" t="s">
        <v>1</v>
      </c>
      <c r="C1" s="164" t="s">
        <v>2</v>
      </c>
      <c r="D1" s="164" t="s">
        <v>3</v>
      </c>
      <c r="E1" s="164" t="s">
        <v>4</v>
      </c>
      <c r="F1" s="165" t="s">
        <v>227</v>
      </c>
      <c r="G1" s="165" t="s">
        <v>228</v>
      </c>
      <c r="H1" s="165" t="s">
        <v>229</v>
      </c>
      <c r="I1" s="165" t="s">
        <v>230</v>
      </c>
      <c r="J1" s="165" t="s">
        <v>231</v>
      </c>
      <c r="K1" s="165" t="s">
        <v>235</v>
      </c>
      <c r="L1" s="166" t="s">
        <v>10</v>
      </c>
    </row>
    <row r="2" spans="1:12" x14ac:dyDescent="0.2">
      <c r="A2" s="2" t="s">
        <v>11</v>
      </c>
      <c r="B2" s="2" t="s">
        <v>12</v>
      </c>
      <c r="C2" s="2" t="s">
        <v>102</v>
      </c>
      <c r="D2" s="2" t="s">
        <v>103</v>
      </c>
      <c r="E2" s="2" t="s">
        <v>104</v>
      </c>
      <c r="F2" s="67">
        <v>6382</v>
      </c>
      <c r="G2" s="67">
        <v>681</v>
      </c>
      <c r="H2" s="67">
        <v>1663</v>
      </c>
      <c r="I2" s="68">
        <v>742</v>
      </c>
      <c r="J2" s="41">
        <v>1380</v>
      </c>
      <c r="K2" s="41">
        <v>1333</v>
      </c>
    </row>
    <row r="3" spans="1:12" x14ac:dyDescent="0.2">
      <c r="A3" s="2" t="s">
        <v>11</v>
      </c>
      <c r="B3" s="2" t="s">
        <v>12</v>
      </c>
      <c r="C3" s="2" t="s">
        <v>102</v>
      </c>
      <c r="D3" s="2" t="s">
        <v>105</v>
      </c>
      <c r="E3" s="2" t="s">
        <v>233</v>
      </c>
      <c r="F3" s="41" t="s">
        <v>214</v>
      </c>
      <c r="G3" s="41" t="s">
        <v>214</v>
      </c>
      <c r="H3" s="41" t="s">
        <v>214</v>
      </c>
      <c r="I3" s="41" t="s">
        <v>214</v>
      </c>
      <c r="J3" s="41" t="s">
        <v>214</v>
      </c>
      <c r="K3" s="41" t="s">
        <v>214</v>
      </c>
    </row>
    <row r="4" spans="1:12" x14ac:dyDescent="0.2">
      <c r="A4" s="2" t="s">
        <v>11</v>
      </c>
      <c r="B4" s="2" t="s">
        <v>12</v>
      </c>
      <c r="C4" s="2" t="s">
        <v>102</v>
      </c>
      <c r="D4" s="2" t="s">
        <v>105</v>
      </c>
      <c r="E4" s="2" t="s">
        <v>232</v>
      </c>
      <c r="F4" s="67">
        <v>106</v>
      </c>
      <c r="G4" s="67">
        <v>268</v>
      </c>
      <c r="H4" s="69">
        <v>101</v>
      </c>
      <c r="I4" s="70">
        <v>79</v>
      </c>
      <c r="J4" s="41">
        <v>120</v>
      </c>
      <c r="K4" s="41">
        <v>61</v>
      </c>
    </row>
    <row r="5" spans="1:12" ht="15" customHeight="1" x14ac:dyDescent="0.2">
      <c r="A5" s="2" t="s">
        <v>11</v>
      </c>
      <c r="B5" s="2" t="s">
        <v>12</v>
      </c>
      <c r="C5" s="2" t="s">
        <v>102</v>
      </c>
      <c r="D5" s="2" t="s">
        <v>106</v>
      </c>
      <c r="E5" s="2" t="s">
        <v>107</v>
      </c>
      <c r="F5" s="41" t="s">
        <v>214</v>
      </c>
      <c r="G5" s="41" t="s">
        <v>214</v>
      </c>
      <c r="H5" s="41" t="s">
        <v>214</v>
      </c>
      <c r="I5" s="41" t="s">
        <v>214</v>
      </c>
      <c r="J5" s="41" t="s">
        <v>214</v>
      </c>
      <c r="K5" s="41" t="s">
        <v>214</v>
      </c>
    </row>
    <row r="6" spans="1:12" ht="15" customHeight="1" x14ac:dyDescent="0.2">
      <c r="A6" s="2" t="s">
        <v>11</v>
      </c>
      <c r="B6" s="2" t="s">
        <v>12</v>
      </c>
      <c r="C6" s="2" t="s">
        <v>102</v>
      </c>
      <c r="D6" s="2" t="s">
        <v>106</v>
      </c>
      <c r="E6" s="2" t="s">
        <v>108</v>
      </c>
      <c r="F6" s="41" t="s">
        <v>214</v>
      </c>
      <c r="G6" s="41" t="s">
        <v>214</v>
      </c>
      <c r="H6" s="41" t="s">
        <v>214</v>
      </c>
      <c r="I6" s="41" t="s">
        <v>214</v>
      </c>
      <c r="J6" s="41" t="s">
        <v>214</v>
      </c>
      <c r="K6" s="41" t="s">
        <v>214</v>
      </c>
    </row>
    <row r="7" spans="1:12" ht="15" customHeight="1" x14ac:dyDescent="0.2">
      <c r="A7" s="2" t="s">
        <v>11</v>
      </c>
      <c r="B7" s="2" t="s">
        <v>12</v>
      </c>
      <c r="C7" s="2" t="s">
        <v>102</v>
      </c>
      <c r="D7" s="2" t="s">
        <v>106</v>
      </c>
      <c r="E7" s="2" t="s">
        <v>109</v>
      </c>
      <c r="F7" s="38">
        <v>102.91</v>
      </c>
      <c r="G7" s="38">
        <v>100.12</v>
      </c>
      <c r="H7" s="71">
        <v>103.42</v>
      </c>
      <c r="I7" s="72">
        <v>108.24</v>
      </c>
      <c r="J7" s="41">
        <v>98.12</v>
      </c>
      <c r="K7" s="38">
        <v>109.1</v>
      </c>
    </row>
    <row r="8" spans="1:12" x14ac:dyDescent="0.2">
      <c r="A8" s="2" t="s">
        <v>11</v>
      </c>
      <c r="B8" s="2" t="s">
        <v>12</v>
      </c>
      <c r="C8" s="2" t="s">
        <v>102</v>
      </c>
      <c r="D8" s="2" t="s">
        <v>110</v>
      </c>
      <c r="E8" s="2" t="s">
        <v>111</v>
      </c>
      <c r="F8" s="41" t="s">
        <v>214</v>
      </c>
      <c r="G8" s="41" t="s">
        <v>214</v>
      </c>
      <c r="H8" s="41" t="s">
        <v>214</v>
      </c>
      <c r="I8" s="41" t="s">
        <v>214</v>
      </c>
      <c r="J8" s="41" t="s">
        <v>214</v>
      </c>
      <c r="K8" s="41" t="s">
        <v>214</v>
      </c>
    </row>
    <row r="9" spans="1:12" x14ac:dyDescent="0.2">
      <c r="A9" s="2" t="s">
        <v>11</v>
      </c>
      <c r="B9" s="2" t="s">
        <v>12</v>
      </c>
      <c r="C9" s="2" t="s">
        <v>102</v>
      </c>
      <c r="D9" s="2" t="s">
        <v>110</v>
      </c>
      <c r="E9" s="2" t="s">
        <v>112</v>
      </c>
      <c r="F9" s="41" t="s">
        <v>214</v>
      </c>
      <c r="G9" s="41" t="s">
        <v>214</v>
      </c>
      <c r="H9" s="41" t="s">
        <v>214</v>
      </c>
      <c r="I9" s="41" t="s">
        <v>214</v>
      </c>
      <c r="J9" s="41" t="s">
        <v>214</v>
      </c>
      <c r="K9" s="41" t="s">
        <v>214</v>
      </c>
    </row>
    <row r="10" spans="1:12" x14ac:dyDescent="0.2">
      <c r="A10" s="2" t="s">
        <v>11</v>
      </c>
      <c r="B10" s="2" t="s">
        <v>12</v>
      </c>
      <c r="C10" s="2" t="s">
        <v>102</v>
      </c>
      <c r="D10" s="2" t="s">
        <v>110</v>
      </c>
      <c r="E10" s="2" t="s">
        <v>113</v>
      </c>
      <c r="F10" s="56">
        <v>3.75</v>
      </c>
      <c r="G10" s="56">
        <v>3.71</v>
      </c>
      <c r="H10" s="73">
        <v>3.33</v>
      </c>
      <c r="I10" s="74">
        <v>2.69</v>
      </c>
      <c r="J10" s="56">
        <v>2.39</v>
      </c>
      <c r="K10" s="56">
        <v>2.14</v>
      </c>
    </row>
    <row r="11" spans="1:12" x14ac:dyDescent="0.2">
      <c r="A11" s="2" t="s">
        <v>11</v>
      </c>
      <c r="B11" s="2" t="s">
        <v>12</v>
      </c>
      <c r="C11" s="2" t="s">
        <v>102</v>
      </c>
      <c r="D11" s="2" t="s">
        <v>114</v>
      </c>
      <c r="E11" s="44" t="s">
        <v>115</v>
      </c>
      <c r="F11" s="41" t="s">
        <v>214</v>
      </c>
      <c r="G11" s="41" t="s">
        <v>214</v>
      </c>
      <c r="H11" s="41" t="s">
        <v>214</v>
      </c>
      <c r="I11" s="41" t="s">
        <v>214</v>
      </c>
      <c r="J11" s="41" t="s">
        <v>214</v>
      </c>
      <c r="K11" s="41" t="s">
        <v>214</v>
      </c>
    </row>
    <row r="12" spans="1:12" x14ac:dyDescent="0.2">
      <c r="A12" s="2" t="s">
        <v>11</v>
      </c>
      <c r="B12" s="2" t="s">
        <v>12</v>
      </c>
      <c r="C12" s="2" t="s">
        <v>102</v>
      </c>
      <c r="D12" s="2" t="s">
        <v>114</v>
      </c>
      <c r="E12" s="44" t="s">
        <v>116</v>
      </c>
      <c r="F12" s="41" t="s">
        <v>214</v>
      </c>
      <c r="G12" s="41" t="s">
        <v>214</v>
      </c>
      <c r="H12" s="41" t="s">
        <v>214</v>
      </c>
      <c r="I12" s="41" t="s">
        <v>214</v>
      </c>
      <c r="J12" s="41" t="s">
        <v>214</v>
      </c>
      <c r="K12" s="41" t="s">
        <v>214</v>
      </c>
    </row>
    <row r="13" spans="1:12" x14ac:dyDescent="0.2">
      <c r="A13" s="2" t="s">
        <v>11</v>
      </c>
      <c r="B13" s="2" t="s">
        <v>12</v>
      </c>
      <c r="C13" s="2" t="s">
        <v>102</v>
      </c>
      <c r="D13" s="2" t="s">
        <v>114</v>
      </c>
      <c r="E13" s="44" t="s">
        <v>117</v>
      </c>
      <c r="F13" s="57">
        <v>99.97</v>
      </c>
      <c r="G13" s="57">
        <v>99.984999999999999</v>
      </c>
      <c r="H13" s="75">
        <v>99.983999999999995</v>
      </c>
      <c r="I13" s="76">
        <v>99.983000000000004</v>
      </c>
      <c r="J13" s="57">
        <v>99.980999999999995</v>
      </c>
      <c r="K13" s="57">
        <v>99.98</v>
      </c>
    </row>
    <row r="14" spans="1:12" x14ac:dyDescent="0.2">
      <c r="A14" s="2" t="s">
        <v>11</v>
      </c>
      <c r="B14" s="2" t="s">
        <v>12</v>
      </c>
      <c r="C14" s="2" t="s">
        <v>102</v>
      </c>
      <c r="D14" s="2" t="s">
        <v>118</v>
      </c>
      <c r="E14" s="44" t="s">
        <v>119</v>
      </c>
      <c r="F14" s="41" t="s">
        <v>214</v>
      </c>
      <c r="G14" s="41" t="s">
        <v>214</v>
      </c>
      <c r="H14" s="41" t="s">
        <v>214</v>
      </c>
      <c r="I14" s="41" t="s">
        <v>214</v>
      </c>
      <c r="J14" s="41" t="s">
        <v>214</v>
      </c>
      <c r="K14" s="41" t="s">
        <v>214</v>
      </c>
    </row>
    <row r="15" spans="1:12" x14ac:dyDescent="0.2">
      <c r="A15" s="2" t="s">
        <v>11</v>
      </c>
      <c r="B15" s="2" t="s">
        <v>12</v>
      </c>
      <c r="C15" s="2" t="s">
        <v>102</v>
      </c>
      <c r="D15" s="2" t="s">
        <v>118</v>
      </c>
      <c r="E15" s="44" t="s">
        <v>120</v>
      </c>
      <c r="F15" s="41" t="s">
        <v>214</v>
      </c>
      <c r="G15" s="41" t="s">
        <v>214</v>
      </c>
      <c r="H15" s="41" t="s">
        <v>214</v>
      </c>
      <c r="I15" s="41" t="s">
        <v>214</v>
      </c>
      <c r="J15" s="41" t="s">
        <v>214</v>
      </c>
      <c r="K15" s="41" t="s">
        <v>214</v>
      </c>
    </row>
    <row r="16" spans="1:12" x14ac:dyDescent="0.2">
      <c r="A16" s="2" t="s">
        <v>11</v>
      </c>
      <c r="B16" s="2" t="s">
        <v>12</v>
      </c>
      <c r="C16" s="2" t="s">
        <v>102</v>
      </c>
      <c r="D16" s="2" t="s">
        <v>118</v>
      </c>
      <c r="E16" s="44" t="s">
        <v>121</v>
      </c>
      <c r="F16" s="38">
        <v>373</v>
      </c>
      <c r="G16" s="38">
        <v>359.37</v>
      </c>
      <c r="H16" s="71">
        <v>338.45</v>
      </c>
      <c r="I16" s="72">
        <v>292.66000000000003</v>
      </c>
      <c r="J16" s="38">
        <v>225.85</v>
      </c>
      <c r="K16" s="38">
        <v>234</v>
      </c>
    </row>
    <row r="17" spans="1:11" x14ac:dyDescent="0.2">
      <c r="A17" s="2" t="s">
        <v>11</v>
      </c>
      <c r="B17" s="2" t="s">
        <v>12</v>
      </c>
      <c r="C17" s="2" t="s">
        <v>102</v>
      </c>
      <c r="D17" s="2" t="s">
        <v>122</v>
      </c>
      <c r="E17" s="44" t="s">
        <v>123</v>
      </c>
      <c r="F17" s="38">
        <v>501</v>
      </c>
      <c r="G17" s="38">
        <v>284</v>
      </c>
      <c r="H17" s="38">
        <v>233.3</v>
      </c>
      <c r="I17" s="77">
        <v>152</v>
      </c>
      <c r="J17" s="41">
        <v>233.9</v>
      </c>
      <c r="K17" s="41">
        <v>314.89999999999998</v>
      </c>
    </row>
    <row r="18" spans="1:11" x14ac:dyDescent="0.2">
      <c r="A18" s="2" t="s">
        <v>11</v>
      </c>
      <c r="B18" s="2" t="s">
        <v>12</v>
      </c>
      <c r="C18" s="2" t="s">
        <v>102</v>
      </c>
      <c r="D18" s="2" t="s">
        <v>122</v>
      </c>
      <c r="E18" s="44" t="s">
        <v>124</v>
      </c>
      <c r="F18" s="38" t="s">
        <v>214</v>
      </c>
      <c r="G18" s="38" t="s">
        <v>214</v>
      </c>
      <c r="H18" s="38" t="s">
        <v>214</v>
      </c>
      <c r="I18" s="38" t="s">
        <v>214</v>
      </c>
      <c r="J18" s="38" t="s">
        <v>214</v>
      </c>
      <c r="K18" s="38" t="s">
        <v>214</v>
      </c>
    </row>
    <row r="19" spans="1:11" x14ac:dyDescent="0.2">
      <c r="A19" s="2" t="s">
        <v>11</v>
      </c>
      <c r="B19" s="2" t="s">
        <v>12</v>
      </c>
      <c r="C19" s="2" t="s">
        <v>102</v>
      </c>
      <c r="D19" s="2" t="s">
        <v>122</v>
      </c>
      <c r="E19" s="44" t="s">
        <v>125</v>
      </c>
      <c r="F19" s="38">
        <v>85</v>
      </c>
      <c r="G19" s="38">
        <v>37.4</v>
      </c>
      <c r="H19" s="38">
        <v>2.4</v>
      </c>
      <c r="I19" s="77">
        <v>62</v>
      </c>
      <c r="J19" s="41">
        <v>38.299999999999997</v>
      </c>
      <c r="K19" s="41">
        <v>199.7</v>
      </c>
    </row>
    <row r="20" spans="1:11" x14ac:dyDescent="0.2">
      <c r="A20" s="2" t="s">
        <v>11</v>
      </c>
      <c r="B20" s="2" t="s">
        <v>12</v>
      </c>
      <c r="C20" s="2" t="s">
        <v>102</v>
      </c>
      <c r="D20" s="2" t="s">
        <v>122</v>
      </c>
      <c r="E20" s="44" t="s">
        <v>126</v>
      </c>
      <c r="F20" s="38">
        <v>568</v>
      </c>
      <c r="G20" s="38">
        <v>247.1</v>
      </c>
      <c r="H20" s="38">
        <v>209.3</v>
      </c>
      <c r="I20" s="77">
        <v>111</v>
      </c>
      <c r="J20" s="41">
        <v>232.7</v>
      </c>
      <c r="K20" s="41">
        <v>308.89999999999998</v>
      </c>
    </row>
    <row r="21" spans="1:11" x14ac:dyDescent="0.2">
      <c r="A21" s="2" t="s">
        <v>11</v>
      </c>
      <c r="B21" s="2" t="s">
        <v>12</v>
      </c>
      <c r="C21" s="2" t="s">
        <v>102</v>
      </c>
      <c r="D21" s="2" t="s">
        <v>122</v>
      </c>
      <c r="E21" s="44" t="s">
        <v>127</v>
      </c>
      <c r="F21" s="38">
        <v>586</v>
      </c>
      <c r="G21" s="38">
        <v>1727.5</v>
      </c>
      <c r="H21" s="38">
        <v>846.4</v>
      </c>
      <c r="I21" s="77">
        <v>1164</v>
      </c>
      <c r="J21" s="41">
        <v>1083.7</v>
      </c>
      <c r="K21" s="41">
        <v>948.6</v>
      </c>
    </row>
    <row r="22" spans="1:11" x14ac:dyDescent="0.2">
      <c r="A22" s="2" t="s">
        <v>11</v>
      </c>
      <c r="B22" s="2" t="s">
        <v>12</v>
      </c>
      <c r="C22" s="2" t="s">
        <v>102</v>
      </c>
      <c r="D22" s="2" t="s">
        <v>128</v>
      </c>
      <c r="E22" s="44" t="s">
        <v>129</v>
      </c>
      <c r="F22" s="38">
        <v>151</v>
      </c>
      <c r="G22" s="38">
        <v>199</v>
      </c>
      <c r="H22" s="38">
        <v>125.2</v>
      </c>
      <c r="I22" s="41">
        <v>83</v>
      </c>
      <c r="J22" s="41">
        <v>178.4</v>
      </c>
      <c r="K22" s="41">
        <v>134.5</v>
      </c>
    </row>
    <row r="23" spans="1:11" x14ac:dyDescent="0.2">
      <c r="A23" s="2" t="s">
        <v>11</v>
      </c>
      <c r="B23" s="2" t="s">
        <v>12</v>
      </c>
      <c r="C23" s="2" t="s">
        <v>102</v>
      </c>
      <c r="D23" s="2" t="s">
        <v>128</v>
      </c>
      <c r="E23" s="44" t="s">
        <v>130</v>
      </c>
      <c r="F23" s="77" t="s">
        <v>214</v>
      </c>
      <c r="G23" s="77" t="s">
        <v>214</v>
      </c>
      <c r="H23" s="77" t="s">
        <v>214</v>
      </c>
      <c r="I23" s="77" t="s">
        <v>214</v>
      </c>
      <c r="J23" s="77" t="s">
        <v>214</v>
      </c>
      <c r="K23" s="77" t="s">
        <v>214</v>
      </c>
    </row>
    <row r="24" spans="1:11" x14ac:dyDescent="0.2">
      <c r="A24" s="2" t="s">
        <v>11</v>
      </c>
      <c r="B24" s="2" t="s">
        <v>12</v>
      </c>
      <c r="C24" s="2" t="s">
        <v>102</v>
      </c>
      <c r="D24" s="2" t="s">
        <v>128</v>
      </c>
      <c r="E24" s="44" t="s">
        <v>131</v>
      </c>
      <c r="F24" s="38">
        <v>60</v>
      </c>
      <c r="G24" s="38">
        <v>31.6</v>
      </c>
      <c r="H24" s="38">
        <v>0</v>
      </c>
      <c r="I24" s="41">
        <v>56</v>
      </c>
      <c r="J24" s="41">
        <v>32.799999999999997</v>
      </c>
      <c r="K24" s="41">
        <v>44.1</v>
      </c>
    </row>
    <row r="25" spans="1:11" x14ac:dyDescent="0.2">
      <c r="A25" s="2" t="s">
        <v>11</v>
      </c>
      <c r="B25" s="2" t="s">
        <v>12</v>
      </c>
      <c r="C25" s="2" t="s">
        <v>102</v>
      </c>
      <c r="D25" s="2" t="s">
        <v>128</v>
      </c>
      <c r="E25" s="44" t="s">
        <v>132</v>
      </c>
      <c r="F25" s="38">
        <v>150</v>
      </c>
      <c r="G25" s="38">
        <v>198.7</v>
      </c>
      <c r="H25" s="38">
        <v>55.6</v>
      </c>
      <c r="I25" s="41">
        <v>53</v>
      </c>
      <c r="J25" s="41">
        <v>173.8</v>
      </c>
      <c r="K25" s="41">
        <v>120.7</v>
      </c>
    </row>
    <row r="26" spans="1:11" x14ac:dyDescent="0.2">
      <c r="A26" s="2" t="s">
        <v>11</v>
      </c>
      <c r="B26" s="2" t="s">
        <v>12</v>
      </c>
      <c r="C26" s="2" t="s">
        <v>102</v>
      </c>
      <c r="D26" s="2" t="s">
        <v>128</v>
      </c>
      <c r="E26" s="44" t="s">
        <v>133</v>
      </c>
      <c r="F26" s="38">
        <v>457</v>
      </c>
      <c r="G26" s="38">
        <v>763.7</v>
      </c>
      <c r="H26" s="38">
        <v>80.900000000000006</v>
      </c>
      <c r="I26" s="41">
        <v>750</v>
      </c>
      <c r="J26" s="41">
        <v>878.7</v>
      </c>
      <c r="K26" s="41">
        <v>800.3</v>
      </c>
    </row>
    <row r="27" spans="1:11" x14ac:dyDescent="0.2">
      <c r="A27" s="2" t="s">
        <v>11</v>
      </c>
      <c r="B27" s="2" t="s">
        <v>12</v>
      </c>
      <c r="C27" s="2" t="s">
        <v>102</v>
      </c>
      <c r="D27" s="2" t="s">
        <v>134</v>
      </c>
      <c r="E27" s="2" t="s">
        <v>135</v>
      </c>
      <c r="F27" s="42">
        <v>3.12</v>
      </c>
      <c r="G27" s="42">
        <v>3.55</v>
      </c>
      <c r="H27" s="42">
        <v>2.56</v>
      </c>
      <c r="I27" s="42">
        <v>1.5</v>
      </c>
      <c r="J27" s="42">
        <v>1.94</v>
      </c>
      <c r="K27" s="42">
        <v>2.5499999999999998</v>
      </c>
    </row>
    <row r="28" spans="1:11" x14ac:dyDescent="0.2">
      <c r="A28" s="2" t="s">
        <v>11</v>
      </c>
      <c r="B28" s="2" t="s">
        <v>12</v>
      </c>
      <c r="C28" s="2" t="s">
        <v>102</v>
      </c>
      <c r="D28" s="2" t="s">
        <v>134</v>
      </c>
      <c r="E28" s="2" t="s">
        <v>136</v>
      </c>
      <c r="F28" s="41" t="s">
        <v>214</v>
      </c>
      <c r="G28" s="41" t="s">
        <v>214</v>
      </c>
      <c r="H28" s="41" t="s">
        <v>214</v>
      </c>
      <c r="I28" s="41" t="s">
        <v>214</v>
      </c>
      <c r="J28" s="41" t="s">
        <v>214</v>
      </c>
      <c r="K28" s="41" t="s">
        <v>214</v>
      </c>
    </row>
    <row r="29" spans="1:11" x14ac:dyDescent="0.2">
      <c r="A29" s="2" t="s">
        <v>11</v>
      </c>
      <c r="B29" s="2" t="s">
        <v>12</v>
      </c>
      <c r="C29" s="2" t="s">
        <v>102</v>
      </c>
      <c r="D29" s="2" t="s">
        <v>134</v>
      </c>
      <c r="E29" s="2" t="s">
        <v>137</v>
      </c>
      <c r="F29" s="42">
        <v>1.31</v>
      </c>
      <c r="G29" s="42">
        <v>0.92</v>
      </c>
      <c r="H29" s="42">
        <v>0.01</v>
      </c>
      <c r="I29" s="42">
        <v>1.27</v>
      </c>
      <c r="J29" s="42">
        <v>0.38</v>
      </c>
      <c r="K29" s="42">
        <v>1.1499999999999999</v>
      </c>
    </row>
    <row r="30" spans="1:11" x14ac:dyDescent="0.2">
      <c r="A30" s="2" t="s">
        <v>11</v>
      </c>
      <c r="B30" s="2" t="s">
        <v>12</v>
      </c>
      <c r="C30" s="2" t="s">
        <v>102</v>
      </c>
      <c r="D30" s="2" t="s">
        <v>134</v>
      </c>
      <c r="E30" s="2" t="s">
        <v>138</v>
      </c>
      <c r="F30" s="42">
        <v>3.2</v>
      </c>
      <c r="G30" s="42">
        <v>3.59</v>
      </c>
      <c r="H30" s="42">
        <v>0.36</v>
      </c>
      <c r="I30" s="42">
        <v>1.24</v>
      </c>
      <c r="J30" s="42">
        <v>2</v>
      </c>
      <c r="K30" s="42">
        <v>2.5099999999999998</v>
      </c>
    </row>
    <row r="31" spans="1:11" x14ac:dyDescent="0.2">
      <c r="A31" s="2" t="s">
        <v>11</v>
      </c>
      <c r="B31" s="2" t="s">
        <v>12</v>
      </c>
      <c r="C31" s="2" t="s">
        <v>102</v>
      </c>
      <c r="D31" s="2" t="s">
        <v>134</v>
      </c>
      <c r="E31" s="2" t="s">
        <v>139</v>
      </c>
      <c r="F31" s="42">
        <v>7.27</v>
      </c>
      <c r="G31" s="42">
        <v>10.92</v>
      </c>
      <c r="H31" s="42">
        <v>8.2799999999999994</v>
      </c>
      <c r="I31" s="42">
        <v>7.1</v>
      </c>
      <c r="J31" s="42">
        <v>7.48</v>
      </c>
      <c r="K31" s="42">
        <v>9.59</v>
      </c>
    </row>
    <row r="32" spans="1:11" x14ac:dyDescent="0.2">
      <c r="A32" s="2" t="s">
        <v>11</v>
      </c>
      <c r="B32" s="2" t="s">
        <v>12</v>
      </c>
      <c r="C32" s="2" t="s">
        <v>102</v>
      </c>
      <c r="D32" s="2" t="s">
        <v>140</v>
      </c>
      <c r="E32" s="2" t="s">
        <v>141</v>
      </c>
      <c r="F32" s="42">
        <v>2.73</v>
      </c>
      <c r="G32" s="42">
        <v>3.08</v>
      </c>
      <c r="H32" s="42">
        <v>2.11</v>
      </c>
      <c r="I32" s="42">
        <v>1.1100000000000001</v>
      </c>
      <c r="J32" s="42">
        <v>1.7</v>
      </c>
      <c r="K32" s="42">
        <v>1.96</v>
      </c>
    </row>
    <row r="33" spans="1:11" x14ac:dyDescent="0.2">
      <c r="A33" s="2" t="s">
        <v>11</v>
      </c>
      <c r="B33" s="2" t="s">
        <v>12</v>
      </c>
      <c r="C33" s="2" t="s">
        <v>102</v>
      </c>
      <c r="D33" s="2" t="s">
        <v>140</v>
      </c>
      <c r="E33" s="2" t="s">
        <v>142</v>
      </c>
      <c r="F33" s="41" t="s">
        <v>214</v>
      </c>
      <c r="G33" s="41" t="s">
        <v>214</v>
      </c>
      <c r="H33" s="41" t="s">
        <v>214</v>
      </c>
      <c r="I33" s="41" t="s">
        <v>214</v>
      </c>
      <c r="J33" s="41" t="s">
        <v>214</v>
      </c>
      <c r="K33" s="41" t="s">
        <v>214</v>
      </c>
    </row>
    <row r="34" spans="1:11" x14ac:dyDescent="0.2">
      <c r="A34" s="2" t="s">
        <v>11</v>
      </c>
      <c r="B34" s="2" t="s">
        <v>12</v>
      </c>
      <c r="C34" s="2" t="s">
        <v>102</v>
      </c>
      <c r="D34" s="2" t="s">
        <v>140</v>
      </c>
      <c r="E34" s="2" t="s">
        <v>143</v>
      </c>
      <c r="F34" s="42">
        <v>1.1399999999999999</v>
      </c>
      <c r="G34" s="42">
        <v>0.87</v>
      </c>
      <c r="H34" s="42">
        <v>0</v>
      </c>
      <c r="I34" s="42">
        <v>1.25</v>
      </c>
      <c r="J34" s="42">
        <v>0.34</v>
      </c>
      <c r="K34" s="42">
        <v>0.7</v>
      </c>
    </row>
    <row r="35" spans="1:11" x14ac:dyDescent="0.2">
      <c r="A35" s="2" t="s">
        <v>11</v>
      </c>
      <c r="B35" s="2" t="s">
        <v>12</v>
      </c>
      <c r="C35" s="2" t="s">
        <v>102</v>
      </c>
      <c r="D35" s="2" t="s">
        <v>140</v>
      </c>
      <c r="E35" s="2" t="s">
        <v>144</v>
      </c>
      <c r="F35" s="42">
        <v>2.8</v>
      </c>
      <c r="G35" s="42">
        <v>0.17</v>
      </c>
      <c r="H35" s="42">
        <v>1.93</v>
      </c>
      <c r="I35" s="42">
        <v>0.89</v>
      </c>
      <c r="J35" s="42">
        <v>1.75</v>
      </c>
      <c r="K35" s="42">
        <v>1.91</v>
      </c>
    </row>
    <row r="36" spans="1:11" x14ac:dyDescent="0.2">
      <c r="A36" s="2" t="s">
        <v>11</v>
      </c>
      <c r="B36" s="2" t="s">
        <v>12</v>
      </c>
      <c r="C36" s="2" t="s">
        <v>102</v>
      </c>
      <c r="D36" s="2" t="s">
        <v>140</v>
      </c>
      <c r="E36" s="2" t="s">
        <v>145</v>
      </c>
      <c r="F36" s="42">
        <v>6.45</v>
      </c>
      <c r="G36" s="42">
        <v>7.79</v>
      </c>
      <c r="H36" s="42">
        <v>7.07</v>
      </c>
      <c r="I36" s="42">
        <v>5.1100000000000003</v>
      </c>
      <c r="J36" s="42">
        <v>6.46</v>
      </c>
      <c r="K36" s="42">
        <v>8.68</v>
      </c>
    </row>
    <row r="37" spans="1:11" x14ac:dyDescent="0.2">
      <c r="A37" s="2" t="s">
        <v>11</v>
      </c>
      <c r="B37" s="2" t="s">
        <v>28</v>
      </c>
      <c r="C37" s="2" t="s">
        <v>102</v>
      </c>
      <c r="D37" s="2" t="s">
        <v>103</v>
      </c>
      <c r="E37" s="2" t="s">
        <v>104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</row>
    <row r="38" spans="1:11" x14ac:dyDescent="0.2">
      <c r="A38" s="2" t="s">
        <v>11</v>
      </c>
      <c r="B38" s="2" t="s">
        <v>28</v>
      </c>
      <c r="C38" s="2" t="s">
        <v>102</v>
      </c>
      <c r="D38" s="2" t="s">
        <v>105</v>
      </c>
      <c r="E38" s="2" t="s">
        <v>233</v>
      </c>
      <c r="F38" s="41" t="s">
        <v>214</v>
      </c>
      <c r="G38" s="41" t="s">
        <v>214</v>
      </c>
      <c r="H38" s="41" t="s">
        <v>214</v>
      </c>
      <c r="I38" s="41" t="s">
        <v>214</v>
      </c>
      <c r="J38" s="41" t="s">
        <v>214</v>
      </c>
      <c r="K38" s="41" t="s">
        <v>214</v>
      </c>
    </row>
    <row r="39" spans="1:11" x14ac:dyDescent="0.2">
      <c r="A39" s="2" t="s">
        <v>11</v>
      </c>
      <c r="B39" s="2" t="s">
        <v>28</v>
      </c>
      <c r="C39" s="2" t="s">
        <v>102</v>
      </c>
      <c r="D39" s="2" t="s">
        <v>105</v>
      </c>
      <c r="E39" s="2" t="s">
        <v>232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</row>
    <row r="40" spans="1:11" x14ac:dyDescent="0.2">
      <c r="A40" s="2" t="s">
        <v>11</v>
      </c>
      <c r="B40" s="2" t="s">
        <v>28</v>
      </c>
      <c r="C40" s="2" t="s">
        <v>102</v>
      </c>
      <c r="D40" s="2" t="s">
        <v>106</v>
      </c>
      <c r="E40" s="2" t="s">
        <v>107</v>
      </c>
      <c r="F40" s="38" t="s">
        <v>214</v>
      </c>
      <c r="G40" s="38" t="s">
        <v>214</v>
      </c>
      <c r="H40" s="38" t="s">
        <v>214</v>
      </c>
      <c r="I40" s="38" t="s">
        <v>214</v>
      </c>
      <c r="J40" s="38" t="s">
        <v>214</v>
      </c>
      <c r="K40" s="38" t="s">
        <v>214</v>
      </c>
    </row>
    <row r="41" spans="1:11" x14ac:dyDescent="0.2">
      <c r="A41" s="2" t="s">
        <v>11</v>
      </c>
      <c r="B41" s="2" t="s">
        <v>28</v>
      </c>
      <c r="C41" s="2" t="s">
        <v>102</v>
      </c>
      <c r="D41" s="2" t="s">
        <v>106</v>
      </c>
      <c r="E41" s="2" t="s">
        <v>108</v>
      </c>
      <c r="F41" s="38" t="s">
        <v>214</v>
      </c>
      <c r="G41" s="38" t="s">
        <v>214</v>
      </c>
      <c r="H41" s="38" t="s">
        <v>214</v>
      </c>
      <c r="I41" s="38" t="s">
        <v>214</v>
      </c>
      <c r="J41" s="38" t="s">
        <v>214</v>
      </c>
      <c r="K41" s="38" t="s">
        <v>214</v>
      </c>
    </row>
    <row r="42" spans="1:11" x14ac:dyDescent="0.2">
      <c r="A42" s="2" t="s">
        <v>11</v>
      </c>
      <c r="B42" s="2" t="s">
        <v>28</v>
      </c>
      <c r="C42" s="2" t="s">
        <v>102</v>
      </c>
      <c r="D42" s="2" t="s">
        <v>106</v>
      </c>
      <c r="E42" s="2" t="s">
        <v>109</v>
      </c>
      <c r="F42" s="38">
        <v>62</v>
      </c>
      <c r="G42" s="38">
        <v>136</v>
      </c>
      <c r="H42" s="71">
        <v>386</v>
      </c>
      <c r="I42" s="78">
        <v>385</v>
      </c>
      <c r="J42" s="41">
        <v>64.63</v>
      </c>
      <c r="K42" s="41">
        <v>65.38</v>
      </c>
    </row>
    <row r="43" spans="1:11" x14ac:dyDescent="0.2">
      <c r="A43" s="2" t="s">
        <v>11</v>
      </c>
      <c r="B43" s="2" t="s">
        <v>28</v>
      </c>
      <c r="C43" s="2" t="s">
        <v>102</v>
      </c>
      <c r="D43" s="2" t="s">
        <v>110</v>
      </c>
      <c r="E43" s="2" t="s">
        <v>111</v>
      </c>
      <c r="F43" s="38" t="s">
        <v>214</v>
      </c>
      <c r="G43" s="38" t="s">
        <v>214</v>
      </c>
      <c r="H43" s="38" t="s">
        <v>214</v>
      </c>
      <c r="I43" s="38" t="s">
        <v>214</v>
      </c>
      <c r="J43" s="38" t="s">
        <v>214</v>
      </c>
      <c r="K43" s="38" t="s">
        <v>214</v>
      </c>
    </row>
    <row r="44" spans="1:11" x14ac:dyDescent="0.2">
      <c r="A44" s="2" t="s">
        <v>11</v>
      </c>
      <c r="B44" s="2" t="s">
        <v>28</v>
      </c>
      <c r="C44" s="2" t="s">
        <v>102</v>
      </c>
      <c r="D44" s="2" t="s">
        <v>110</v>
      </c>
      <c r="E44" s="2" t="s">
        <v>112</v>
      </c>
      <c r="F44" s="38" t="s">
        <v>214</v>
      </c>
      <c r="G44" s="38" t="s">
        <v>214</v>
      </c>
      <c r="H44" s="38" t="s">
        <v>214</v>
      </c>
      <c r="I44" s="38" t="s">
        <v>214</v>
      </c>
      <c r="J44" s="38" t="s">
        <v>214</v>
      </c>
      <c r="K44" s="38" t="s">
        <v>214</v>
      </c>
    </row>
    <row r="45" spans="1:11" x14ac:dyDescent="0.2">
      <c r="A45" s="2" t="s">
        <v>11</v>
      </c>
      <c r="B45" s="2" t="s">
        <v>28</v>
      </c>
      <c r="C45" s="2" t="s">
        <v>102</v>
      </c>
      <c r="D45" s="2" t="s">
        <v>110</v>
      </c>
      <c r="E45" s="2" t="s">
        <v>113</v>
      </c>
      <c r="F45" s="38">
        <v>2.2000000000000002</v>
      </c>
      <c r="G45" s="38">
        <v>3.65</v>
      </c>
      <c r="H45" s="71">
        <v>6.37</v>
      </c>
      <c r="I45" s="78">
        <v>6.3</v>
      </c>
      <c r="J45" s="38">
        <v>7.33</v>
      </c>
      <c r="K45" s="38">
        <v>8.66</v>
      </c>
    </row>
    <row r="46" spans="1:11" x14ac:dyDescent="0.2">
      <c r="A46" s="2" t="s">
        <v>11</v>
      </c>
      <c r="B46" s="2" t="s">
        <v>28</v>
      </c>
      <c r="C46" s="2" t="s">
        <v>102</v>
      </c>
      <c r="D46" s="2" t="s">
        <v>114</v>
      </c>
      <c r="E46" s="44" t="s">
        <v>115</v>
      </c>
      <c r="F46" s="38" t="s">
        <v>214</v>
      </c>
      <c r="G46" s="38" t="s">
        <v>214</v>
      </c>
      <c r="H46" s="38" t="s">
        <v>214</v>
      </c>
      <c r="I46" s="38" t="s">
        <v>214</v>
      </c>
      <c r="J46" s="38" t="s">
        <v>214</v>
      </c>
      <c r="K46" s="38" t="s">
        <v>214</v>
      </c>
    </row>
    <row r="47" spans="1:11" x14ac:dyDescent="0.2">
      <c r="A47" s="2" t="s">
        <v>11</v>
      </c>
      <c r="B47" s="2" t="s">
        <v>28</v>
      </c>
      <c r="C47" s="2" t="s">
        <v>102</v>
      </c>
      <c r="D47" s="2" t="s">
        <v>114</v>
      </c>
      <c r="E47" s="44" t="s">
        <v>116</v>
      </c>
      <c r="F47" s="38" t="s">
        <v>214</v>
      </c>
      <c r="G47" s="38" t="s">
        <v>214</v>
      </c>
      <c r="H47" s="38" t="s">
        <v>214</v>
      </c>
      <c r="I47" s="38" t="s">
        <v>214</v>
      </c>
      <c r="J47" s="38" t="s">
        <v>214</v>
      </c>
      <c r="K47" s="38" t="s">
        <v>214</v>
      </c>
    </row>
    <row r="48" spans="1:11" x14ac:dyDescent="0.2">
      <c r="A48" s="2" t="s">
        <v>11</v>
      </c>
      <c r="B48" s="2" t="s">
        <v>28</v>
      </c>
      <c r="C48" s="2" t="s">
        <v>102</v>
      </c>
      <c r="D48" s="2" t="s">
        <v>114</v>
      </c>
      <c r="E48" s="44" t="s">
        <v>117</v>
      </c>
      <c r="F48" s="42">
        <v>99.4</v>
      </c>
      <c r="G48" s="42">
        <v>99.53</v>
      </c>
      <c r="H48" s="42">
        <v>99.41</v>
      </c>
      <c r="I48" s="42">
        <v>99.39</v>
      </c>
      <c r="J48" s="42">
        <v>99.4</v>
      </c>
      <c r="K48" s="42">
        <v>99.57</v>
      </c>
    </row>
    <row r="49" spans="1:11" x14ac:dyDescent="0.2">
      <c r="A49" s="2" t="s">
        <v>11</v>
      </c>
      <c r="B49" s="2" t="s">
        <v>28</v>
      </c>
      <c r="C49" s="2" t="s">
        <v>102</v>
      </c>
      <c r="D49" s="2" t="s">
        <v>118</v>
      </c>
      <c r="E49" s="44" t="s">
        <v>119</v>
      </c>
      <c r="F49" s="38" t="s">
        <v>214</v>
      </c>
      <c r="G49" s="38" t="s">
        <v>214</v>
      </c>
      <c r="H49" s="38" t="s">
        <v>214</v>
      </c>
      <c r="I49" s="38" t="s">
        <v>214</v>
      </c>
      <c r="J49" s="38" t="s">
        <v>214</v>
      </c>
      <c r="K49" s="38" t="s">
        <v>214</v>
      </c>
    </row>
    <row r="50" spans="1:11" x14ac:dyDescent="0.2">
      <c r="A50" s="2" t="s">
        <v>11</v>
      </c>
      <c r="B50" s="2" t="s">
        <v>28</v>
      </c>
      <c r="C50" s="2" t="s">
        <v>102</v>
      </c>
      <c r="D50" s="2" t="s">
        <v>118</v>
      </c>
      <c r="E50" s="44" t="s">
        <v>120</v>
      </c>
      <c r="F50" s="38" t="s">
        <v>214</v>
      </c>
      <c r="G50" s="38" t="s">
        <v>214</v>
      </c>
      <c r="H50" s="38" t="s">
        <v>214</v>
      </c>
      <c r="I50" s="38" t="s">
        <v>214</v>
      </c>
      <c r="J50" s="38" t="s">
        <v>214</v>
      </c>
      <c r="K50" s="38" t="s">
        <v>214</v>
      </c>
    </row>
    <row r="51" spans="1:11" x14ac:dyDescent="0.2">
      <c r="A51" s="2" t="s">
        <v>11</v>
      </c>
      <c r="B51" s="2" t="s">
        <v>28</v>
      </c>
      <c r="C51" s="2" t="s">
        <v>102</v>
      </c>
      <c r="D51" s="2" t="s">
        <v>118</v>
      </c>
      <c r="E51" s="44" t="s">
        <v>121</v>
      </c>
      <c r="F51" s="41">
        <v>106.58</v>
      </c>
      <c r="G51" s="41">
        <v>135.74</v>
      </c>
      <c r="H51" s="41">
        <v>386.08</v>
      </c>
      <c r="I51" s="38">
        <v>385.07</v>
      </c>
      <c r="J51" s="38">
        <v>499.64</v>
      </c>
      <c r="K51" s="38">
        <v>629.75</v>
      </c>
    </row>
    <row r="52" spans="1:11" x14ac:dyDescent="0.2">
      <c r="A52" s="2" t="s">
        <v>11</v>
      </c>
      <c r="B52" s="2" t="s">
        <v>28</v>
      </c>
      <c r="C52" s="2" t="s">
        <v>102</v>
      </c>
      <c r="D52" s="2" t="s">
        <v>122</v>
      </c>
      <c r="E52" s="44" t="s">
        <v>123</v>
      </c>
      <c r="F52" s="38">
        <v>62.2</v>
      </c>
      <c r="G52" s="38">
        <v>343.1</v>
      </c>
      <c r="H52" s="183">
        <v>1077.0999999999999</v>
      </c>
      <c r="I52" s="38">
        <v>58.5</v>
      </c>
      <c r="J52" s="38">
        <v>519.79999999999995</v>
      </c>
      <c r="K52" s="38">
        <v>864.1</v>
      </c>
    </row>
    <row r="53" spans="1:11" x14ac:dyDescent="0.2">
      <c r="A53" s="2" t="s">
        <v>11</v>
      </c>
      <c r="B53" s="2" t="s">
        <v>28</v>
      </c>
      <c r="C53" s="2" t="s">
        <v>102</v>
      </c>
      <c r="D53" s="2" t="s">
        <v>122</v>
      </c>
      <c r="E53" s="44" t="s">
        <v>124</v>
      </c>
      <c r="F53" s="38" t="s">
        <v>214</v>
      </c>
      <c r="G53" s="38" t="s">
        <v>214</v>
      </c>
      <c r="H53" s="38" t="s">
        <v>214</v>
      </c>
      <c r="I53" s="38" t="s">
        <v>214</v>
      </c>
      <c r="J53" s="38" t="s">
        <v>214</v>
      </c>
      <c r="K53" s="38" t="s">
        <v>214</v>
      </c>
    </row>
    <row r="54" spans="1:11" x14ac:dyDescent="0.2">
      <c r="A54" s="2" t="s">
        <v>11</v>
      </c>
      <c r="B54" s="2" t="s">
        <v>28</v>
      </c>
      <c r="C54" s="2" t="s">
        <v>102</v>
      </c>
      <c r="D54" s="2" t="s">
        <v>122</v>
      </c>
      <c r="E54" s="44" t="s">
        <v>125</v>
      </c>
      <c r="F54" s="38" t="s">
        <v>214</v>
      </c>
      <c r="G54" s="38" t="s">
        <v>214</v>
      </c>
      <c r="H54" s="38" t="s">
        <v>214</v>
      </c>
      <c r="I54" s="38" t="s">
        <v>214</v>
      </c>
      <c r="J54" s="38" t="s">
        <v>214</v>
      </c>
      <c r="K54" s="38" t="s">
        <v>214</v>
      </c>
    </row>
    <row r="55" spans="1:11" x14ac:dyDescent="0.2">
      <c r="A55" s="2" t="s">
        <v>11</v>
      </c>
      <c r="B55" s="2" t="s">
        <v>28</v>
      </c>
      <c r="C55" s="2" t="s">
        <v>102</v>
      </c>
      <c r="D55" s="2" t="s">
        <v>122</v>
      </c>
      <c r="E55" s="44" t="s">
        <v>126</v>
      </c>
      <c r="F55" s="38">
        <v>62.2</v>
      </c>
      <c r="G55" s="38">
        <v>343.1</v>
      </c>
      <c r="H55" s="183">
        <v>1077.0999999999999</v>
      </c>
      <c r="I55" s="41">
        <v>58.5</v>
      </c>
      <c r="J55" s="41">
        <v>519.79999999999995</v>
      </c>
      <c r="K55" s="41">
        <v>864.1</v>
      </c>
    </row>
    <row r="56" spans="1:11" x14ac:dyDescent="0.2">
      <c r="A56" s="2" t="s">
        <v>11</v>
      </c>
      <c r="B56" s="2" t="s">
        <v>28</v>
      </c>
      <c r="C56" s="2" t="s">
        <v>102</v>
      </c>
      <c r="D56" s="2" t="s">
        <v>122</v>
      </c>
      <c r="E56" s="44" t="s">
        <v>127</v>
      </c>
      <c r="F56" s="38" t="s">
        <v>214</v>
      </c>
      <c r="G56" s="38" t="s">
        <v>214</v>
      </c>
      <c r="H56" s="38" t="s">
        <v>214</v>
      </c>
      <c r="I56" s="38" t="s">
        <v>214</v>
      </c>
      <c r="J56" s="38" t="s">
        <v>214</v>
      </c>
      <c r="K56" s="38" t="s">
        <v>214</v>
      </c>
    </row>
    <row r="57" spans="1:11" x14ac:dyDescent="0.2">
      <c r="A57" s="2" t="s">
        <v>11</v>
      </c>
      <c r="B57" s="2" t="s">
        <v>28</v>
      </c>
      <c r="C57" s="2" t="s">
        <v>102</v>
      </c>
      <c r="D57" s="2" t="s">
        <v>128</v>
      </c>
      <c r="E57" s="44" t="s">
        <v>129</v>
      </c>
      <c r="F57" s="38">
        <v>0</v>
      </c>
      <c r="G57" s="38">
        <v>0</v>
      </c>
      <c r="H57" s="38">
        <v>0</v>
      </c>
      <c r="I57" s="41">
        <v>0</v>
      </c>
      <c r="J57" s="41">
        <v>0</v>
      </c>
      <c r="K57" s="41">
        <v>0</v>
      </c>
    </row>
    <row r="58" spans="1:11" x14ac:dyDescent="0.2">
      <c r="A58" s="2" t="s">
        <v>11</v>
      </c>
      <c r="B58" s="2" t="s">
        <v>28</v>
      </c>
      <c r="C58" s="2" t="s">
        <v>102</v>
      </c>
      <c r="D58" s="2" t="s">
        <v>128</v>
      </c>
      <c r="E58" s="44" t="s">
        <v>130</v>
      </c>
      <c r="F58" s="38" t="s">
        <v>214</v>
      </c>
      <c r="G58" s="38" t="s">
        <v>214</v>
      </c>
      <c r="H58" s="38" t="s">
        <v>214</v>
      </c>
      <c r="I58" s="38" t="s">
        <v>214</v>
      </c>
      <c r="J58" s="38" t="s">
        <v>214</v>
      </c>
      <c r="K58" s="38" t="s">
        <v>214</v>
      </c>
    </row>
    <row r="59" spans="1:11" x14ac:dyDescent="0.2">
      <c r="A59" s="2" t="s">
        <v>11</v>
      </c>
      <c r="B59" s="2" t="s">
        <v>28</v>
      </c>
      <c r="C59" s="2" t="s">
        <v>102</v>
      </c>
      <c r="D59" s="2" t="s">
        <v>128</v>
      </c>
      <c r="E59" s="44" t="s">
        <v>131</v>
      </c>
      <c r="F59" s="38" t="s">
        <v>214</v>
      </c>
      <c r="G59" s="38" t="s">
        <v>214</v>
      </c>
      <c r="H59" s="38" t="s">
        <v>214</v>
      </c>
      <c r="I59" s="38" t="s">
        <v>214</v>
      </c>
      <c r="J59" s="38" t="s">
        <v>214</v>
      </c>
      <c r="K59" s="38" t="s">
        <v>214</v>
      </c>
    </row>
    <row r="60" spans="1:11" x14ac:dyDescent="0.2">
      <c r="A60" s="2" t="s">
        <v>11</v>
      </c>
      <c r="B60" s="2" t="s">
        <v>28</v>
      </c>
      <c r="C60" s="2" t="s">
        <v>102</v>
      </c>
      <c r="D60" s="2" t="s">
        <v>128</v>
      </c>
      <c r="E60" s="44" t="s">
        <v>132</v>
      </c>
      <c r="F60" s="38">
        <v>0</v>
      </c>
      <c r="G60" s="38">
        <v>0</v>
      </c>
      <c r="H60" s="38">
        <v>0</v>
      </c>
      <c r="I60" s="41">
        <v>0</v>
      </c>
      <c r="J60" s="41">
        <v>0</v>
      </c>
      <c r="K60" s="41">
        <v>0</v>
      </c>
    </row>
    <row r="61" spans="1:11" x14ac:dyDescent="0.2">
      <c r="A61" s="2" t="s">
        <v>11</v>
      </c>
      <c r="B61" s="2" t="s">
        <v>28</v>
      </c>
      <c r="C61" s="2" t="s">
        <v>102</v>
      </c>
      <c r="D61" s="2" t="s">
        <v>128</v>
      </c>
      <c r="E61" s="44" t="s">
        <v>133</v>
      </c>
      <c r="F61" s="38" t="s">
        <v>214</v>
      </c>
      <c r="G61" s="38" t="s">
        <v>214</v>
      </c>
      <c r="H61" s="38" t="s">
        <v>214</v>
      </c>
      <c r="I61" s="38" t="s">
        <v>214</v>
      </c>
      <c r="J61" s="38" t="s">
        <v>214</v>
      </c>
      <c r="K61" s="38" t="s">
        <v>214</v>
      </c>
    </row>
    <row r="62" spans="1:11" x14ac:dyDescent="0.2">
      <c r="A62" s="2" t="s">
        <v>11</v>
      </c>
      <c r="B62" s="2" t="s">
        <v>28</v>
      </c>
      <c r="C62" s="2" t="s">
        <v>102</v>
      </c>
      <c r="D62" s="2" t="s">
        <v>134</v>
      </c>
      <c r="E62" s="2" t="s">
        <v>135</v>
      </c>
      <c r="F62" s="42">
        <v>2.2200000000000002</v>
      </c>
      <c r="G62" s="42">
        <v>3.7</v>
      </c>
      <c r="H62" s="42">
        <v>15.94</v>
      </c>
      <c r="I62" s="42">
        <v>3.14</v>
      </c>
      <c r="J62" s="42">
        <v>6.5</v>
      </c>
      <c r="K62" s="42">
        <v>9.02</v>
      </c>
    </row>
    <row r="63" spans="1:11" x14ac:dyDescent="0.2">
      <c r="A63" s="2" t="s">
        <v>11</v>
      </c>
      <c r="B63" s="2" t="s">
        <v>28</v>
      </c>
      <c r="C63" s="2" t="s">
        <v>102</v>
      </c>
      <c r="D63" s="2" t="s">
        <v>134</v>
      </c>
      <c r="E63" s="2" t="s">
        <v>136</v>
      </c>
      <c r="F63" s="38" t="s">
        <v>214</v>
      </c>
      <c r="G63" s="38" t="s">
        <v>214</v>
      </c>
      <c r="H63" s="38" t="s">
        <v>214</v>
      </c>
      <c r="I63" s="38" t="s">
        <v>214</v>
      </c>
      <c r="J63" s="38" t="s">
        <v>214</v>
      </c>
      <c r="K63" s="38" t="s">
        <v>214</v>
      </c>
    </row>
    <row r="64" spans="1:11" x14ac:dyDescent="0.2">
      <c r="A64" s="2" t="s">
        <v>11</v>
      </c>
      <c r="B64" s="2" t="s">
        <v>28</v>
      </c>
      <c r="C64" s="2" t="s">
        <v>102</v>
      </c>
      <c r="D64" s="2" t="s">
        <v>134</v>
      </c>
      <c r="E64" s="2" t="s">
        <v>137</v>
      </c>
      <c r="F64" s="38" t="s">
        <v>214</v>
      </c>
      <c r="G64" s="38" t="s">
        <v>214</v>
      </c>
      <c r="H64" s="38" t="s">
        <v>214</v>
      </c>
      <c r="I64" s="38" t="s">
        <v>214</v>
      </c>
      <c r="J64" s="38" t="s">
        <v>214</v>
      </c>
      <c r="K64" s="38" t="s">
        <v>214</v>
      </c>
    </row>
    <row r="65" spans="1:17" x14ac:dyDescent="0.2">
      <c r="A65" s="2" t="s">
        <v>11</v>
      </c>
      <c r="B65" s="2" t="s">
        <v>28</v>
      </c>
      <c r="C65" s="2" t="s">
        <v>102</v>
      </c>
      <c r="D65" s="2" t="s">
        <v>134</v>
      </c>
      <c r="E65" s="2" t="s">
        <v>138</v>
      </c>
      <c r="F65" s="42">
        <v>2.2200000000000002</v>
      </c>
      <c r="G65" s="42">
        <v>3.7</v>
      </c>
      <c r="H65" s="42">
        <v>15.94</v>
      </c>
      <c r="I65" s="42">
        <v>3.14</v>
      </c>
      <c r="J65" s="42">
        <v>6.5</v>
      </c>
      <c r="K65" s="42">
        <v>9.02</v>
      </c>
      <c r="L65" s="17"/>
      <c r="M65" s="17"/>
      <c r="N65" s="17"/>
      <c r="O65" s="17"/>
      <c r="P65" s="17"/>
      <c r="Q65" s="17"/>
    </row>
    <row r="66" spans="1:17" x14ac:dyDescent="0.2">
      <c r="A66" s="2" t="s">
        <v>11</v>
      </c>
      <c r="B66" s="2" t="s">
        <v>28</v>
      </c>
      <c r="C66" s="2" t="s">
        <v>102</v>
      </c>
      <c r="D66" s="2" t="s">
        <v>134</v>
      </c>
      <c r="E66" s="2" t="s">
        <v>139</v>
      </c>
      <c r="F66" s="38" t="s">
        <v>214</v>
      </c>
      <c r="G66" s="38" t="s">
        <v>214</v>
      </c>
      <c r="H66" s="38" t="s">
        <v>214</v>
      </c>
      <c r="I66" s="38" t="s">
        <v>214</v>
      </c>
      <c r="J66" s="38" t="s">
        <v>214</v>
      </c>
      <c r="K66" s="38" t="s">
        <v>214</v>
      </c>
    </row>
    <row r="67" spans="1:17" x14ac:dyDescent="0.2">
      <c r="A67" s="2" t="s">
        <v>11</v>
      </c>
      <c r="B67" s="2" t="s">
        <v>28</v>
      </c>
      <c r="C67" s="2" t="s">
        <v>102</v>
      </c>
      <c r="D67" s="2" t="s">
        <v>140</v>
      </c>
      <c r="E67" s="2" t="s">
        <v>141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56">
        <v>0</v>
      </c>
    </row>
    <row r="68" spans="1:17" x14ac:dyDescent="0.2">
      <c r="A68" s="2" t="s">
        <v>11</v>
      </c>
      <c r="B68" s="2" t="s">
        <v>28</v>
      </c>
      <c r="C68" s="2" t="s">
        <v>102</v>
      </c>
      <c r="D68" s="2" t="s">
        <v>140</v>
      </c>
      <c r="E68" s="2" t="s">
        <v>142</v>
      </c>
      <c r="F68" s="38" t="s">
        <v>214</v>
      </c>
      <c r="G68" s="38" t="s">
        <v>214</v>
      </c>
      <c r="H68" s="38" t="s">
        <v>214</v>
      </c>
      <c r="I68" s="38" t="s">
        <v>214</v>
      </c>
      <c r="J68" s="38" t="s">
        <v>214</v>
      </c>
      <c r="K68" s="38" t="s">
        <v>214</v>
      </c>
    </row>
    <row r="69" spans="1:17" x14ac:dyDescent="0.2">
      <c r="A69" s="2" t="s">
        <v>11</v>
      </c>
      <c r="B69" s="2" t="s">
        <v>28</v>
      </c>
      <c r="C69" s="2" t="s">
        <v>102</v>
      </c>
      <c r="D69" s="2" t="s">
        <v>140</v>
      </c>
      <c r="E69" s="2" t="s">
        <v>143</v>
      </c>
      <c r="F69" s="38" t="s">
        <v>214</v>
      </c>
      <c r="G69" s="38" t="s">
        <v>214</v>
      </c>
      <c r="H69" s="38" t="s">
        <v>214</v>
      </c>
      <c r="I69" s="38" t="s">
        <v>214</v>
      </c>
      <c r="J69" s="38" t="s">
        <v>214</v>
      </c>
      <c r="K69" s="38" t="s">
        <v>214</v>
      </c>
    </row>
    <row r="70" spans="1:17" x14ac:dyDescent="0.2">
      <c r="A70" s="2" t="s">
        <v>11</v>
      </c>
      <c r="B70" s="2" t="s">
        <v>28</v>
      </c>
      <c r="C70" s="2" t="s">
        <v>102</v>
      </c>
      <c r="D70" s="2" t="s">
        <v>140</v>
      </c>
      <c r="E70" s="2" t="s">
        <v>144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56">
        <v>0</v>
      </c>
    </row>
    <row r="71" spans="1:17" x14ac:dyDescent="0.2">
      <c r="A71" s="2" t="s">
        <v>11</v>
      </c>
      <c r="B71" s="2" t="s">
        <v>28</v>
      </c>
      <c r="C71" s="2" t="s">
        <v>102</v>
      </c>
      <c r="D71" s="2" t="s">
        <v>140</v>
      </c>
      <c r="E71" s="2" t="s">
        <v>145</v>
      </c>
      <c r="F71" s="38" t="s">
        <v>214</v>
      </c>
      <c r="G71" s="38" t="s">
        <v>214</v>
      </c>
      <c r="H71" s="38" t="s">
        <v>214</v>
      </c>
      <c r="I71" s="38" t="s">
        <v>214</v>
      </c>
      <c r="J71" s="38" t="s">
        <v>214</v>
      </c>
      <c r="K71" s="38" t="s">
        <v>214</v>
      </c>
    </row>
    <row r="72" spans="1:17" x14ac:dyDescent="0.2">
      <c r="A72" s="2" t="s">
        <v>11</v>
      </c>
      <c r="B72" s="2" t="s">
        <v>29</v>
      </c>
      <c r="C72" s="2" t="s">
        <v>102</v>
      </c>
      <c r="D72" s="2" t="s">
        <v>103</v>
      </c>
      <c r="E72" s="2" t="s">
        <v>104</v>
      </c>
      <c r="F72" s="67">
        <v>37280</v>
      </c>
      <c r="G72" s="67">
        <v>39495</v>
      </c>
      <c r="H72" s="69">
        <v>43794</v>
      </c>
      <c r="I72" s="79">
        <v>70490</v>
      </c>
      <c r="J72" s="67">
        <v>37599</v>
      </c>
      <c r="K72" s="67">
        <v>98159</v>
      </c>
    </row>
    <row r="73" spans="1:17" x14ac:dyDescent="0.2">
      <c r="A73" s="2" t="s">
        <v>11</v>
      </c>
      <c r="B73" s="2" t="s">
        <v>29</v>
      </c>
      <c r="C73" s="2" t="s">
        <v>102</v>
      </c>
      <c r="D73" s="2" t="s">
        <v>105</v>
      </c>
      <c r="E73" s="2" t="s">
        <v>233</v>
      </c>
      <c r="F73" s="67">
        <v>4775</v>
      </c>
      <c r="G73" s="69">
        <v>3529</v>
      </c>
      <c r="H73" s="80">
        <v>7166</v>
      </c>
      <c r="I73" s="70">
        <v>1478</v>
      </c>
      <c r="J73" s="67">
        <v>1266</v>
      </c>
      <c r="K73" s="67">
        <v>15808</v>
      </c>
    </row>
    <row r="74" spans="1:17" x14ac:dyDescent="0.2">
      <c r="A74" s="2" t="s">
        <v>11</v>
      </c>
      <c r="B74" s="2" t="s">
        <v>29</v>
      </c>
      <c r="C74" s="2" t="s">
        <v>102</v>
      </c>
      <c r="D74" s="2" t="s">
        <v>105</v>
      </c>
      <c r="E74" s="2" t="s">
        <v>232</v>
      </c>
      <c r="F74" s="67">
        <v>3912</v>
      </c>
      <c r="G74" s="67">
        <v>3204</v>
      </c>
      <c r="H74" s="81">
        <v>3344</v>
      </c>
      <c r="I74" s="70">
        <v>3172</v>
      </c>
      <c r="J74" s="67">
        <v>2569</v>
      </c>
      <c r="K74" s="67">
        <v>3722</v>
      </c>
      <c r="M74" s="50"/>
      <c r="N74" s="50"/>
      <c r="O74" s="50"/>
      <c r="P74" s="50"/>
      <c r="Q74" s="50"/>
    </row>
    <row r="75" spans="1:17" x14ac:dyDescent="0.2">
      <c r="A75" s="2" t="s">
        <v>11</v>
      </c>
      <c r="B75" s="2" t="s">
        <v>29</v>
      </c>
      <c r="C75" s="2" t="s">
        <v>102</v>
      </c>
      <c r="D75" s="44" t="s">
        <v>106</v>
      </c>
      <c r="E75" s="44" t="s">
        <v>107</v>
      </c>
      <c r="F75" s="38">
        <v>138.56</v>
      </c>
      <c r="G75" s="38">
        <v>179.4836900599683</v>
      </c>
      <c r="H75" s="38">
        <v>191.7624880779839</v>
      </c>
      <c r="I75" s="38">
        <v>189.78851675628812</v>
      </c>
      <c r="J75" s="38">
        <v>188</v>
      </c>
      <c r="K75" s="38">
        <v>188</v>
      </c>
      <c r="M75" s="54"/>
      <c r="N75" s="54"/>
      <c r="O75" s="54"/>
      <c r="P75" s="62"/>
      <c r="Q75" s="62"/>
    </row>
    <row r="76" spans="1:17" x14ac:dyDescent="0.2">
      <c r="A76" s="2" t="s">
        <v>11</v>
      </c>
      <c r="B76" s="2" t="s">
        <v>29</v>
      </c>
      <c r="C76" s="2" t="s">
        <v>102</v>
      </c>
      <c r="D76" s="44" t="s">
        <v>106</v>
      </c>
      <c r="E76" s="44" t="s">
        <v>108</v>
      </c>
      <c r="F76" s="38">
        <v>150.61000000000001</v>
      </c>
      <c r="G76" s="38">
        <v>132.25579302635109</v>
      </c>
      <c r="H76" s="38">
        <v>134.48677446460715</v>
      </c>
      <c r="I76" s="38">
        <v>141.77139518793689</v>
      </c>
      <c r="J76" s="38">
        <v>142</v>
      </c>
      <c r="K76" s="38">
        <v>142</v>
      </c>
      <c r="M76" s="54"/>
      <c r="N76" s="54"/>
      <c r="O76" s="54"/>
      <c r="P76" s="55"/>
      <c r="Q76" s="63"/>
    </row>
    <row r="77" spans="1:17" x14ac:dyDescent="0.2">
      <c r="A77" s="2" t="s">
        <v>11</v>
      </c>
      <c r="B77" s="2" t="s">
        <v>29</v>
      </c>
      <c r="C77" s="2" t="s">
        <v>102</v>
      </c>
      <c r="D77" s="44" t="s">
        <v>106</v>
      </c>
      <c r="E77" s="44" t="s">
        <v>109</v>
      </c>
      <c r="F77" s="38">
        <v>190.8</v>
      </c>
      <c r="G77" s="38">
        <v>185.8778940463944</v>
      </c>
      <c r="H77" s="38">
        <v>192.25401678891882</v>
      </c>
      <c r="I77" s="38">
        <v>197.26021048403697</v>
      </c>
      <c r="J77" s="38">
        <v>197</v>
      </c>
      <c r="K77" s="38">
        <v>197</v>
      </c>
      <c r="M77" s="39"/>
      <c r="N77" s="39"/>
      <c r="O77" s="39"/>
      <c r="P77" s="40"/>
      <c r="Q77" s="64"/>
    </row>
    <row r="78" spans="1:17" x14ac:dyDescent="0.2">
      <c r="A78" s="2" t="s">
        <v>11</v>
      </c>
      <c r="B78" s="2" t="s">
        <v>29</v>
      </c>
      <c r="C78" s="2" t="s">
        <v>102</v>
      </c>
      <c r="D78" s="44" t="s">
        <v>110</v>
      </c>
      <c r="E78" s="44" t="s">
        <v>111</v>
      </c>
      <c r="F78" s="185">
        <v>0.24</v>
      </c>
      <c r="G78" s="43">
        <v>0.23</v>
      </c>
      <c r="H78" s="186">
        <v>0.2</v>
      </c>
      <c r="I78" s="187">
        <v>0.15</v>
      </c>
      <c r="J78" s="43">
        <v>0.13</v>
      </c>
      <c r="K78" s="43">
        <v>0.13</v>
      </c>
      <c r="M78" s="54"/>
      <c r="N78" s="54"/>
      <c r="O78" s="52"/>
      <c r="P78" s="53"/>
      <c r="Q78" s="65"/>
    </row>
    <row r="79" spans="1:17" x14ac:dyDescent="0.2">
      <c r="A79" s="2" t="s">
        <v>11</v>
      </c>
      <c r="B79" s="2" t="s">
        <v>29</v>
      </c>
      <c r="C79" s="2" t="s">
        <v>102</v>
      </c>
      <c r="D79" s="44" t="s">
        <v>110</v>
      </c>
      <c r="E79" s="44" t="s">
        <v>112</v>
      </c>
      <c r="F79" s="185">
        <v>2.1</v>
      </c>
      <c r="G79" s="43">
        <v>1.89</v>
      </c>
      <c r="H79" s="186">
        <v>1.8</v>
      </c>
      <c r="I79" s="188">
        <v>1.75</v>
      </c>
      <c r="J79" s="43">
        <v>1.66</v>
      </c>
      <c r="K79" s="43">
        <v>1.66</v>
      </c>
      <c r="M79" s="54"/>
      <c r="N79" s="54"/>
      <c r="O79" s="52"/>
      <c r="P79" s="53"/>
      <c r="Q79" s="66"/>
    </row>
    <row r="80" spans="1:17" x14ac:dyDescent="0.2">
      <c r="A80" s="2" t="s">
        <v>11</v>
      </c>
      <c r="B80" s="2" t="s">
        <v>29</v>
      </c>
      <c r="C80" s="2" t="s">
        <v>102</v>
      </c>
      <c r="D80" s="44" t="s">
        <v>110</v>
      </c>
      <c r="E80" s="44" t="s">
        <v>113</v>
      </c>
      <c r="F80" s="43">
        <v>5.4</v>
      </c>
      <c r="G80" s="43">
        <v>5.36</v>
      </c>
      <c r="H80" s="186">
        <v>5.2</v>
      </c>
      <c r="I80" s="187">
        <v>5.2</v>
      </c>
      <c r="J80" s="43">
        <v>4.83</v>
      </c>
      <c r="K80" s="43">
        <v>4.83</v>
      </c>
      <c r="L80" s="184"/>
      <c r="M80" s="52"/>
      <c r="N80" s="52"/>
      <c r="O80" s="52"/>
      <c r="P80" s="53"/>
      <c r="Q80" s="65"/>
    </row>
    <row r="81" spans="1:17" x14ac:dyDescent="0.2">
      <c r="A81" s="2" t="s">
        <v>11</v>
      </c>
      <c r="B81" s="2" t="s">
        <v>29</v>
      </c>
      <c r="C81" s="2" t="s">
        <v>102</v>
      </c>
      <c r="D81" s="44" t="s">
        <v>114</v>
      </c>
      <c r="E81" s="44" t="s">
        <v>115</v>
      </c>
      <c r="F81" s="57">
        <v>99.994</v>
      </c>
      <c r="G81" s="57">
        <v>99.992332402060981</v>
      </c>
      <c r="H81" s="57">
        <v>99.992892142689755</v>
      </c>
      <c r="I81" s="57">
        <v>99.994283593359796</v>
      </c>
      <c r="J81" s="57">
        <v>99.995000000000005</v>
      </c>
      <c r="K81" s="57">
        <v>99.995000000000005</v>
      </c>
      <c r="M81" s="57"/>
      <c r="N81" s="57"/>
      <c r="O81" s="57"/>
      <c r="P81" s="57"/>
      <c r="Q81" s="57"/>
    </row>
    <row r="82" spans="1:17" x14ac:dyDescent="0.2">
      <c r="A82" s="2" t="s">
        <v>11</v>
      </c>
      <c r="B82" s="2" t="s">
        <v>29</v>
      </c>
      <c r="C82" s="2" t="s">
        <v>102</v>
      </c>
      <c r="D82" s="44" t="s">
        <v>114</v>
      </c>
      <c r="E82" s="44" t="s">
        <v>116</v>
      </c>
      <c r="F82" s="57">
        <v>99.938000000000002</v>
      </c>
      <c r="G82" s="57">
        <v>99.952562644183047</v>
      </c>
      <c r="H82" s="57">
        <v>99.95367167347321</v>
      </c>
      <c r="I82" s="57">
        <v>99.953056302302784</v>
      </c>
      <c r="J82" s="57">
        <v>99.954999999999998</v>
      </c>
      <c r="K82" s="57">
        <v>99.954999999999998</v>
      </c>
      <c r="M82" s="57"/>
      <c r="N82" s="57"/>
      <c r="O82" s="57"/>
      <c r="P82" s="57"/>
      <c r="Q82" s="57"/>
    </row>
    <row r="83" spans="1:17" x14ac:dyDescent="0.2">
      <c r="A83" s="2" t="s">
        <v>11</v>
      </c>
      <c r="B83" s="2" t="s">
        <v>29</v>
      </c>
      <c r="C83" s="2" t="s">
        <v>102</v>
      </c>
      <c r="D83" s="44" t="s">
        <v>114</v>
      </c>
      <c r="E83" s="44" t="s">
        <v>117</v>
      </c>
      <c r="F83" s="57">
        <v>99.804000000000002</v>
      </c>
      <c r="G83" s="57">
        <v>99.811200970997433</v>
      </c>
      <c r="H83" s="57">
        <v>99.810282640472508</v>
      </c>
      <c r="I83" s="57">
        <v>99.806847132343179</v>
      </c>
      <c r="J83" s="57">
        <v>99.817999999999998</v>
      </c>
      <c r="K83" s="57">
        <v>99.817999999999998</v>
      </c>
      <c r="M83" s="57"/>
      <c r="N83" s="57"/>
      <c r="O83" s="57"/>
      <c r="P83" s="57"/>
      <c r="Q83" s="57"/>
    </row>
    <row r="84" spans="1:17" x14ac:dyDescent="0.2">
      <c r="A84" s="2" t="s">
        <v>11</v>
      </c>
      <c r="B84" s="2" t="s">
        <v>29</v>
      </c>
      <c r="C84" s="2" t="s">
        <v>102</v>
      </c>
      <c r="D84" s="44" t="s">
        <v>118</v>
      </c>
      <c r="E84" s="44" t="s">
        <v>119</v>
      </c>
      <c r="F84" s="183">
        <v>33</v>
      </c>
      <c r="G84" s="183">
        <v>40</v>
      </c>
      <c r="H84" s="189">
        <v>37</v>
      </c>
      <c r="I84" s="189">
        <v>30</v>
      </c>
      <c r="J84" s="183">
        <v>26</v>
      </c>
      <c r="K84" s="183">
        <v>26</v>
      </c>
      <c r="M84" s="50"/>
      <c r="N84" s="50"/>
      <c r="O84" s="50"/>
      <c r="P84" s="50"/>
      <c r="Q84" s="50"/>
    </row>
    <row r="85" spans="1:17" x14ac:dyDescent="0.2">
      <c r="A85" s="2" t="s">
        <v>11</v>
      </c>
      <c r="B85" s="2" t="s">
        <v>29</v>
      </c>
      <c r="C85" s="2" t="s">
        <v>102</v>
      </c>
      <c r="D85" s="44" t="s">
        <v>118</v>
      </c>
      <c r="E85" s="44" t="s">
        <v>120</v>
      </c>
      <c r="F85" s="183">
        <v>326</v>
      </c>
      <c r="G85" s="183">
        <v>249</v>
      </c>
      <c r="H85" s="190">
        <v>244</v>
      </c>
      <c r="I85" s="70">
        <v>247</v>
      </c>
      <c r="J85" s="183">
        <v>237</v>
      </c>
      <c r="K85" s="183">
        <v>237</v>
      </c>
    </row>
    <row r="86" spans="1:17" x14ac:dyDescent="0.2">
      <c r="A86" s="2" t="s">
        <v>11</v>
      </c>
      <c r="B86" s="2" t="s">
        <v>29</v>
      </c>
      <c r="C86" s="2" t="s">
        <v>102</v>
      </c>
      <c r="D86" s="44" t="s">
        <v>118</v>
      </c>
      <c r="E86" s="44" t="s">
        <v>121</v>
      </c>
      <c r="F86" s="183">
        <v>1030</v>
      </c>
      <c r="G86" s="183">
        <v>992</v>
      </c>
      <c r="H86" s="190">
        <v>997</v>
      </c>
      <c r="I86" s="189">
        <v>1015</v>
      </c>
      <c r="J86" s="183">
        <v>954</v>
      </c>
      <c r="K86" s="183">
        <v>954</v>
      </c>
    </row>
    <row r="87" spans="1:17" x14ac:dyDescent="0.2">
      <c r="A87" s="2" t="s">
        <v>11</v>
      </c>
      <c r="B87" s="2" t="s">
        <v>29</v>
      </c>
      <c r="C87" s="2" t="s">
        <v>102</v>
      </c>
      <c r="D87" s="2" t="s">
        <v>122</v>
      </c>
      <c r="E87" s="44" t="s">
        <v>123</v>
      </c>
      <c r="F87" s="183">
        <v>344.7</v>
      </c>
      <c r="G87" s="183">
        <v>353.2</v>
      </c>
      <c r="H87" s="183">
        <v>343.4</v>
      </c>
      <c r="I87" s="67">
        <v>410</v>
      </c>
      <c r="J87" s="67">
        <v>274.10000000000002</v>
      </c>
      <c r="K87" s="67">
        <v>531.4</v>
      </c>
      <c r="L87" s="173"/>
    </row>
    <row r="88" spans="1:17" x14ac:dyDescent="0.2">
      <c r="A88" s="2" t="s">
        <v>11</v>
      </c>
      <c r="B88" s="2" t="s">
        <v>29</v>
      </c>
      <c r="C88" s="2" t="s">
        <v>102</v>
      </c>
      <c r="D88" s="2" t="s">
        <v>122</v>
      </c>
      <c r="E88" s="44" t="s">
        <v>124</v>
      </c>
      <c r="F88" s="183">
        <v>33</v>
      </c>
      <c r="G88" s="183">
        <v>51.2</v>
      </c>
      <c r="H88" s="183">
        <v>23</v>
      </c>
      <c r="I88" s="67">
        <v>11</v>
      </c>
      <c r="J88" s="67">
        <v>19.5</v>
      </c>
      <c r="K88" s="67">
        <v>52.1</v>
      </c>
    </row>
    <row r="89" spans="1:17" x14ac:dyDescent="0.2">
      <c r="A89" s="2" t="s">
        <v>11</v>
      </c>
      <c r="B89" s="2" t="s">
        <v>29</v>
      </c>
      <c r="C89" s="2" t="s">
        <v>102</v>
      </c>
      <c r="D89" s="2" t="s">
        <v>122</v>
      </c>
      <c r="E89" s="44" t="s">
        <v>125</v>
      </c>
      <c r="F89" s="183">
        <v>210.3</v>
      </c>
      <c r="G89" s="183">
        <v>183.2</v>
      </c>
      <c r="H89" s="183">
        <v>232.4</v>
      </c>
      <c r="I89" s="67">
        <v>263</v>
      </c>
      <c r="J89" s="67">
        <v>172.6</v>
      </c>
      <c r="K89" s="67">
        <v>344.9</v>
      </c>
    </row>
    <row r="90" spans="1:17" x14ac:dyDescent="0.2">
      <c r="A90" s="2" t="s">
        <v>11</v>
      </c>
      <c r="B90" s="2" t="s">
        <v>29</v>
      </c>
      <c r="C90" s="2" t="s">
        <v>102</v>
      </c>
      <c r="D90" s="2" t="s">
        <v>122</v>
      </c>
      <c r="E90" s="44" t="s">
        <v>126</v>
      </c>
      <c r="F90" s="183">
        <v>399.3</v>
      </c>
      <c r="G90" s="183">
        <v>505.1</v>
      </c>
      <c r="H90" s="183">
        <v>410.3</v>
      </c>
      <c r="I90" s="67">
        <v>452</v>
      </c>
      <c r="J90" s="67">
        <v>287.3</v>
      </c>
      <c r="K90" s="67">
        <v>531.4</v>
      </c>
    </row>
    <row r="91" spans="1:17" x14ac:dyDescent="0.2">
      <c r="A91" s="2" t="s">
        <v>11</v>
      </c>
      <c r="B91" s="2" t="s">
        <v>29</v>
      </c>
      <c r="C91" s="2" t="s">
        <v>102</v>
      </c>
      <c r="D91" s="2" t="s">
        <v>122</v>
      </c>
      <c r="E91" s="44" t="s">
        <v>127</v>
      </c>
      <c r="F91" s="183">
        <v>1323.1</v>
      </c>
      <c r="G91" s="183">
        <v>1215.8</v>
      </c>
      <c r="H91" s="183">
        <v>1062</v>
      </c>
      <c r="I91" s="67">
        <v>1442</v>
      </c>
      <c r="J91" s="67">
        <v>1060.8</v>
      </c>
      <c r="K91" s="67">
        <v>1904.8</v>
      </c>
    </row>
    <row r="92" spans="1:17" x14ac:dyDescent="0.2">
      <c r="A92" s="2" t="s">
        <v>11</v>
      </c>
      <c r="B92" s="2" t="s">
        <v>29</v>
      </c>
      <c r="C92" s="2" t="s">
        <v>102</v>
      </c>
      <c r="D92" s="2" t="s">
        <v>128</v>
      </c>
      <c r="E92" s="44" t="s">
        <v>129</v>
      </c>
      <c r="F92" s="183">
        <v>168.8</v>
      </c>
      <c r="G92" s="183">
        <v>152</v>
      </c>
      <c r="H92" s="183">
        <v>165</v>
      </c>
      <c r="I92" s="67">
        <v>164</v>
      </c>
      <c r="J92" s="67">
        <v>175.7</v>
      </c>
      <c r="K92" s="67">
        <v>208.8</v>
      </c>
    </row>
    <row r="93" spans="1:17" x14ac:dyDescent="0.2">
      <c r="A93" s="2" t="s">
        <v>11</v>
      </c>
      <c r="B93" s="2" t="s">
        <v>29</v>
      </c>
      <c r="C93" s="2" t="s">
        <v>102</v>
      </c>
      <c r="D93" s="2" t="s">
        <v>128</v>
      </c>
      <c r="E93" s="44" t="s">
        <v>130</v>
      </c>
      <c r="F93" s="183">
        <v>26.2</v>
      </c>
      <c r="G93" s="183">
        <v>22.6</v>
      </c>
      <c r="H93" s="183">
        <v>13.8</v>
      </c>
      <c r="I93" s="67">
        <v>1</v>
      </c>
      <c r="J93" s="67">
        <v>14.7</v>
      </c>
      <c r="K93" s="67">
        <v>22.8</v>
      </c>
    </row>
    <row r="94" spans="1:17" x14ac:dyDescent="0.2">
      <c r="A94" s="2" t="s">
        <v>11</v>
      </c>
      <c r="B94" s="2" t="s">
        <v>29</v>
      </c>
      <c r="C94" s="2" t="s">
        <v>102</v>
      </c>
      <c r="D94" s="2" t="s">
        <v>128</v>
      </c>
      <c r="E94" s="44" t="s">
        <v>131</v>
      </c>
      <c r="F94" s="183">
        <v>103</v>
      </c>
      <c r="G94" s="183">
        <v>91.3</v>
      </c>
      <c r="H94" s="183">
        <v>104.4</v>
      </c>
      <c r="I94" s="67">
        <v>103</v>
      </c>
      <c r="J94" s="67">
        <v>108.2</v>
      </c>
      <c r="K94" s="67">
        <v>134.30000000000001</v>
      </c>
    </row>
    <row r="95" spans="1:17" x14ac:dyDescent="0.2">
      <c r="A95" s="2" t="s">
        <v>11</v>
      </c>
      <c r="B95" s="2" t="s">
        <v>29</v>
      </c>
      <c r="C95" s="2" t="s">
        <v>102</v>
      </c>
      <c r="D95" s="2" t="s">
        <v>128</v>
      </c>
      <c r="E95" s="44" t="s">
        <v>132</v>
      </c>
      <c r="F95" s="183">
        <v>182.6</v>
      </c>
      <c r="G95" s="183">
        <v>168.4</v>
      </c>
      <c r="H95" s="183">
        <v>175.6</v>
      </c>
      <c r="I95" s="67">
        <v>148</v>
      </c>
      <c r="J95" s="67">
        <v>183</v>
      </c>
      <c r="K95" s="67">
        <v>218.3</v>
      </c>
    </row>
    <row r="96" spans="1:17" x14ac:dyDescent="0.2">
      <c r="A96" s="2" t="s">
        <v>11</v>
      </c>
      <c r="B96" s="2" t="s">
        <v>29</v>
      </c>
      <c r="C96" s="2" t="s">
        <v>102</v>
      </c>
      <c r="D96" s="2" t="s">
        <v>128</v>
      </c>
      <c r="E96" s="44" t="s">
        <v>133</v>
      </c>
      <c r="F96" s="183">
        <v>677.5</v>
      </c>
      <c r="G96" s="183">
        <v>582.6</v>
      </c>
      <c r="H96" s="183">
        <v>626.20000000000005</v>
      </c>
      <c r="I96" s="67">
        <v>685</v>
      </c>
      <c r="J96" s="67">
        <v>731.8</v>
      </c>
      <c r="K96" s="67">
        <v>737.7</v>
      </c>
    </row>
    <row r="97" spans="1:11" x14ac:dyDescent="0.2">
      <c r="A97" s="2" t="s">
        <v>11</v>
      </c>
      <c r="B97" s="2" t="s">
        <v>29</v>
      </c>
      <c r="C97" s="2" t="s">
        <v>102</v>
      </c>
      <c r="D97" s="2" t="s">
        <v>134</v>
      </c>
      <c r="E97" s="2" t="s">
        <v>135</v>
      </c>
      <c r="F97" s="42">
        <v>2.4</v>
      </c>
      <c r="G97" s="42">
        <v>2.13</v>
      </c>
      <c r="H97" s="42">
        <v>2.27</v>
      </c>
      <c r="I97" s="42">
        <v>2.25</v>
      </c>
      <c r="J97" s="33">
        <v>1.94</v>
      </c>
      <c r="K97" s="33">
        <v>2.85</v>
      </c>
    </row>
    <row r="98" spans="1:11" x14ac:dyDescent="0.2">
      <c r="A98" s="2" t="s">
        <v>11</v>
      </c>
      <c r="B98" s="2" t="s">
        <v>29</v>
      </c>
      <c r="C98" s="2" t="s">
        <v>102</v>
      </c>
      <c r="D98" s="2" t="s">
        <v>134</v>
      </c>
      <c r="E98" s="2" t="s">
        <v>136</v>
      </c>
      <c r="F98" s="42">
        <v>0.2</v>
      </c>
      <c r="G98" s="42">
        <v>0.19</v>
      </c>
      <c r="H98" s="42">
        <v>0.14000000000000001</v>
      </c>
      <c r="I98" s="42">
        <v>7.0000000000000007E-2</v>
      </c>
      <c r="J98" s="42">
        <v>0.12</v>
      </c>
      <c r="K98" s="42">
        <v>0.35</v>
      </c>
    </row>
    <row r="99" spans="1:11" x14ac:dyDescent="0.2">
      <c r="A99" s="2" t="s">
        <v>11</v>
      </c>
      <c r="B99" s="2" t="s">
        <v>29</v>
      </c>
      <c r="C99" s="2" t="s">
        <v>102</v>
      </c>
      <c r="D99" s="2" t="s">
        <v>134</v>
      </c>
      <c r="E99" s="2" t="s">
        <v>137</v>
      </c>
      <c r="F99" s="42">
        <v>1.71</v>
      </c>
      <c r="G99" s="42">
        <v>1.33</v>
      </c>
      <c r="H99" s="42">
        <v>1.7</v>
      </c>
      <c r="I99" s="42">
        <v>1.6</v>
      </c>
      <c r="J99" s="42">
        <v>1.34</v>
      </c>
      <c r="K99" s="42">
        <v>2.17</v>
      </c>
    </row>
    <row r="100" spans="1:11" x14ac:dyDescent="0.2">
      <c r="A100" s="2" t="s">
        <v>11</v>
      </c>
      <c r="B100" s="2" t="s">
        <v>29</v>
      </c>
      <c r="C100" s="2" t="s">
        <v>102</v>
      </c>
      <c r="D100" s="2" t="s">
        <v>134</v>
      </c>
      <c r="E100" s="2" t="s">
        <v>138</v>
      </c>
      <c r="F100" s="42">
        <v>2.99</v>
      </c>
      <c r="G100" s="42">
        <v>2.72</v>
      </c>
      <c r="H100" s="42">
        <v>2.76</v>
      </c>
      <c r="I100" s="42">
        <v>2.64</v>
      </c>
      <c r="J100" s="42">
        <v>2.31</v>
      </c>
      <c r="K100" s="42">
        <v>3.13</v>
      </c>
    </row>
    <row r="101" spans="1:11" x14ac:dyDescent="0.2">
      <c r="A101" s="2" t="s">
        <v>11</v>
      </c>
      <c r="B101" s="2" t="s">
        <v>29</v>
      </c>
      <c r="C101" s="2" t="s">
        <v>102</v>
      </c>
      <c r="D101" s="2" t="s">
        <v>134</v>
      </c>
      <c r="E101" s="2" t="s">
        <v>139</v>
      </c>
      <c r="F101" s="42">
        <v>6.71</v>
      </c>
      <c r="G101" s="42">
        <v>6.56</v>
      </c>
      <c r="H101" s="42">
        <v>5.57</v>
      </c>
      <c r="I101" s="42">
        <v>5.9</v>
      </c>
      <c r="J101" s="42">
        <v>5.43</v>
      </c>
      <c r="K101" s="42">
        <v>6.95</v>
      </c>
    </row>
    <row r="102" spans="1:11" x14ac:dyDescent="0.2">
      <c r="A102" s="2" t="s">
        <v>11</v>
      </c>
      <c r="B102" s="2" t="s">
        <v>29</v>
      </c>
      <c r="C102" s="2" t="s">
        <v>102</v>
      </c>
      <c r="D102" s="2" t="s">
        <v>140</v>
      </c>
      <c r="E102" s="2" t="s">
        <v>141</v>
      </c>
      <c r="F102" s="42">
        <v>1.56</v>
      </c>
      <c r="G102" s="42">
        <v>1.37</v>
      </c>
      <c r="H102" s="42">
        <v>1.44</v>
      </c>
      <c r="I102" s="42">
        <v>1.4</v>
      </c>
      <c r="J102" s="42">
        <v>1.44</v>
      </c>
      <c r="K102" s="42">
        <v>1.63</v>
      </c>
    </row>
    <row r="103" spans="1:11" x14ac:dyDescent="0.2">
      <c r="A103" s="2" t="s">
        <v>11</v>
      </c>
      <c r="B103" s="2" t="s">
        <v>29</v>
      </c>
      <c r="C103" s="2" t="s">
        <v>102</v>
      </c>
      <c r="D103" s="2" t="s">
        <v>140</v>
      </c>
      <c r="E103" s="2" t="s">
        <v>142</v>
      </c>
      <c r="F103" s="42">
        <v>0.17</v>
      </c>
      <c r="G103" s="42">
        <v>0.1</v>
      </c>
      <c r="H103" s="42">
        <v>0.11</v>
      </c>
      <c r="I103" s="42">
        <v>0.04</v>
      </c>
      <c r="J103" s="42">
        <v>0.11</v>
      </c>
      <c r="K103" s="42">
        <v>0.2</v>
      </c>
    </row>
    <row r="104" spans="1:11" x14ac:dyDescent="0.2">
      <c r="A104" s="2" t="s">
        <v>11</v>
      </c>
      <c r="B104" s="2" t="s">
        <v>29</v>
      </c>
      <c r="C104" s="2" t="s">
        <v>102</v>
      </c>
      <c r="D104" s="2" t="s">
        <v>140</v>
      </c>
      <c r="E104" s="2" t="s">
        <v>143</v>
      </c>
      <c r="F104" s="42">
        <v>1.0900000000000001</v>
      </c>
      <c r="G104" s="42">
        <v>0.91</v>
      </c>
      <c r="H104" s="42">
        <v>1.02</v>
      </c>
      <c r="I104" s="42">
        <v>1.02</v>
      </c>
      <c r="J104" s="42">
        <v>0.99</v>
      </c>
      <c r="K104" s="42">
        <v>1.1399999999999999</v>
      </c>
    </row>
    <row r="105" spans="1:11" x14ac:dyDescent="0.2">
      <c r="A105" s="2" t="s">
        <v>11</v>
      </c>
      <c r="B105" s="2" t="s">
        <v>29</v>
      </c>
      <c r="C105" s="2" t="s">
        <v>102</v>
      </c>
      <c r="D105" s="2" t="s">
        <v>140</v>
      </c>
      <c r="E105" s="2" t="s">
        <v>144</v>
      </c>
      <c r="F105" s="42">
        <v>1.98</v>
      </c>
      <c r="G105" s="42">
        <v>1.75</v>
      </c>
      <c r="H105" s="42">
        <v>1.76</v>
      </c>
      <c r="I105" s="42">
        <v>1.56</v>
      </c>
      <c r="J105" s="42">
        <v>1.83</v>
      </c>
      <c r="K105" s="42">
        <v>2.11</v>
      </c>
    </row>
    <row r="106" spans="1:11" x14ac:dyDescent="0.2">
      <c r="A106" s="2" t="s">
        <v>11</v>
      </c>
      <c r="B106" s="2" t="s">
        <v>29</v>
      </c>
      <c r="C106" s="2" t="s">
        <v>102</v>
      </c>
      <c r="D106" s="2" t="s">
        <v>140</v>
      </c>
      <c r="E106" s="2" t="s">
        <v>145</v>
      </c>
      <c r="F106" s="42">
        <v>4.41</v>
      </c>
      <c r="G106" s="42">
        <v>3.99</v>
      </c>
      <c r="H106" s="42">
        <v>3.95</v>
      </c>
      <c r="I106" s="42">
        <v>3.83</v>
      </c>
      <c r="J106" s="42">
        <v>4.13</v>
      </c>
      <c r="K106" s="42">
        <v>3.77</v>
      </c>
    </row>
    <row r="107" spans="1:11" x14ac:dyDescent="0.2">
      <c r="A107" s="2" t="s">
        <v>30</v>
      </c>
      <c r="B107" t="s">
        <v>146</v>
      </c>
      <c r="C107" s="2" t="s">
        <v>102</v>
      </c>
      <c r="D107" s="20" t="s">
        <v>147</v>
      </c>
      <c r="E107" s="21" t="s">
        <v>148</v>
      </c>
      <c r="F107" s="59">
        <v>743</v>
      </c>
      <c r="G107" s="59">
        <v>532</v>
      </c>
      <c r="H107" s="59">
        <v>439</v>
      </c>
      <c r="I107" s="59">
        <v>435</v>
      </c>
      <c r="J107" s="34">
        <v>1039</v>
      </c>
      <c r="K107" s="34">
        <v>517</v>
      </c>
    </row>
    <row r="108" spans="1:11" x14ac:dyDescent="0.2">
      <c r="A108" s="2" t="s">
        <v>30</v>
      </c>
      <c r="B108" t="s">
        <v>146</v>
      </c>
      <c r="C108" s="2" t="s">
        <v>102</v>
      </c>
      <c r="D108" s="20" t="s">
        <v>149</v>
      </c>
      <c r="E108" s="21" t="s">
        <v>150</v>
      </c>
      <c r="F108" s="59">
        <v>1</v>
      </c>
      <c r="G108" s="59">
        <v>1</v>
      </c>
      <c r="H108" s="59">
        <v>0</v>
      </c>
      <c r="I108" s="59">
        <v>2</v>
      </c>
      <c r="J108" s="34">
        <v>0</v>
      </c>
      <c r="K108" s="34">
        <v>0</v>
      </c>
    </row>
    <row r="109" spans="1:11" x14ac:dyDescent="0.2">
      <c r="A109" s="2" t="s">
        <v>30</v>
      </c>
      <c r="B109" s="85" t="s">
        <v>151</v>
      </c>
      <c r="C109" s="2" t="s">
        <v>102</v>
      </c>
      <c r="D109" s="20" t="s">
        <v>147</v>
      </c>
      <c r="E109" s="21" t="s">
        <v>148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</row>
    <row r="110" spans="1:11" x14ac:dyDescent="0.2">
      <c r="A110" s="2" t="s">
        <v>30</v>
      </c>
      <c r="B110" s="85" t="s">
        <v>151</v>
      </c>
      <c r="C110" s="2" t="s">
        <v>102</v>
      </c>
      <c r="D110" s="20" t="s">
        <v>149</v>
      </c>
      <c r="E110" s="21" t="s">
        <v>150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</row>
    <row r="111" spans="1:11" x14ac:dyDescent="0.2">
      <c r="A111" s="2" t="s">
        <v>30</v>
      </c>
      <c r="B111" t="s">
        <v>42</v>
      </c>
      <c r="C111" s="2" t="s">
        <v>102</v>
      </c>
      <c r="D111" s="20" t="s">
        <v>147</v>
      </c>
      <c r="E111" s="21" t="s">
        <v>148</v>
      </c>
      <c r="F111" s="34">
        <v>0</v>
      </c>
      <c r="G111" s="34">
        <v>0</v>
      </c>
      <c r="H111" s="34">
        <v>14</v>
      </c>
      <c r="I111" s="34">
        <v>14</v>
      </c>
      <c r="J111" s="34">
        <v>167</v>
      </c>
      <c r="K111" s="34">
        <v>1</v>
      </c>
    </row>
    <row r="112" spans="1:11" x14ac:dyDescent="0.2">
      <c r="A112" s="2" t="s">
        <v>30</v>
      </c>
      <c r="B112" t="s">
        <v>42</v>
      </c>
      <c r="C112" s="2" t="s">
        <v>102</v>
      </c>
      <c r="D112" s="20" t="s">
        <v>149</v>
      </c>
      <c r="E112" s="21" t="s">
        <v>150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</row>
    <row r="113" spans="1:11" x14ac:dyDescent="0.2">
      <c r="A113" s="2"/>
      <c r="C113" s="2"/>
      <c r="F113" s="41"/>
      <c r="G113" s="41"/>
      <c r="H113" s="41"/>
      <c r="I113" s="41"/>
      <c r="J113" s="41"/>
      <c r="K113" s="41"/>
    </row>
    <row r="114" spans="1:11" x14ac:dyDescent="0.2">
      <c r="A114" s="2"/>
      <c r="C114" s="2"/>
      <c r="F114" s="41"/>
      <c r="G114" s="41"/>
      <c r="H114" s="41"/>
      <c r="I114" s="41"/>
      <c r="J114" s="41"/>
      <c r="K114" s="41"/>
    </row>
    <row r="115" spans="1:11" x14ac:dyDescent="0.2">
      <c r="A115" s="2"/>
      <c r="C115" s="2"/>
      <c r="F115" s="41"/>
      <c r="G115" s="41"/>
      <c r="H115" s="41"/>
      <c r="I115" s="41"/>
      <c r="J115" s="41"/>
      <c r="K115" s="41"/>
    </row>
    <row r="116" spans="1:11" x14ac:dyDescent="0.2">
      <c r="A116" s="2"/>
      <c r="C116" s="2"/>
      <c r="F116" s="41"/>
      <c r="G116" s="41"/>
      <c r="H116" s="41"/>
      <c r="I116" s="41"/>
      <c r="J116" s="41"/>
      <c r="K116" s="41"/>
    </row>
    <row r="117" spans="1:11" x14ac:dyDescent="0.2">
      <c r="A117" s="2"/>
      <c r="C117" s="2"/>
      <c r="F117" s="41"/>
      <c r="G117" s="41"/>
      <c r="H117" s="41"/>
      <c r="I117" s="41"/>
      <c r="J117" s="41"/>
      <c r="K117" s="41"/>
    </row>
    <row r="118" spans="1:11" x14ac:dyDescent="0.2">
      <c r="A118" s="2"/>
      <c r="C118" s="2"/>
      <c r="F118" s="41"/>
      <c r="G118" s="41"/>
      <c r="H118" s="41"/>
      <c r="I118" s="41"/>
      <c r="J118" s="41"/>
      <c r="K118" s="41"/>
    </row>
    <row r="119" spans="1:11" x14ac:dyDescent="0.2">
      <c r="A119" s="2"/>
      <c r="C119" s="2"/>
      <c r="F119" s="41"/>
      <c r="G119" s="41"/>
      <c r="H119" s="41"/>
      <c r="I119" s="41"/>
      <c r="J119" s="41"/>
      <c r="K119" s="41"/>
    </row>
    <row r="120" spans="1:11" x14ac:dyDescent="0.2">
      <c r="A120" s="2"/>
      <c r="C120" s="2"/>
      <c r="F120" s="41"/>
      <c r="G120" s="41"/>
      <c r="H120" s="41"/>
      <c r="I120" s="41"/>
      <c r="J120" s="41"/>
      <c r="K120" s="41"/>
    </row>
    <row r="121" spans="1:11" x14ac:dyDescent="0.2">
      <c r="A121" s="2"/>
      <c r="C121" s="2"/>
      <c r="F121" s="41"/>
      <c r="G121" s="41"/>
      <c r="H121" s="41"/>
      <c r="I121" s="41"/>
      <c r="J121" s="41"/>
      <c r="K121" s="41"/>
    </row>
    <row r="122" spans="1:11" x14ac:dyDescent="0.2">
      <c r="F122" s="41"/>
      <c r="G122" s="41"/>
      <c r="H122" s="41"/>
      <c r="I122" s="41"/>
      <c r="J122" s="41"/>
      <c r="K122" s="41"/>
    </row>
    <row r="123" spans="1:11" x14ac:dyDescent="0.2">
      <c r="F123" s="41"/>
      <c r="G123" s="41"/>
      <c r="H123" s="41"/>
      <c r="I123" s="41"/>
      <c r="J123" s="41"/>
      <c r="K123" s="41"/>
    </row>
    <row r="124" spans="1:11" x14ac:dyDescent="0.2">
      <c r="F124" s="41"/>
      <c r="G124" s="41"/>
      <c r="H124" s="41"/>
      <c r="I124" s="41"/>
      <c r="J124" s="41"/>
      <c r="K124" s="41"/>
    </row>
    <row r="125" spans="1:11" x14ac:dyDescent="0.2">
      <c r="F125" s="41"/>
      <c r="G125" s="41"/>
      <c r="H125" s="41"/>
      <c r="I125" s="41"/>
      <c r="J125" s="41"/>
      <c r="K125" s="41"/>
    </row>
    <row r="126" spans="1:11" x14ac:dyDescent="0.2">
      <c r="F126" s="41"/>
      <c r="G126" s="41"/>
      <c r="H126" s="41"/>
      <c r="I126" s="41"/>
      <c r="J126" s="41"/>
      <c r="K126" s="41"/>
    </row>
    <row r="127" spans="1:11" x14ac:dyDescent="0.2">
      <c r="F127" s="41"/>
      <c r="G127" s="41"/>
      <c r="H127" s="41"/>
      <c r="I127" s="41"/>
      <c r="J127" s="41"/>
      <c r="K127" s="41"/>
    </row>
    <row r="128" spans="1:11" x14ac:dyDescent="0.2">
      <c r="F128" s="41"/>
      <c r="G128" s="41"/>
      <c r="H128" s="41"/>
      <c r="I128" s="41"/>
      <c r="J128" s="41"/>
      <c r="K128" s="41"/>
    </row>
    <row r="129" spans="6:11" x14ac:dyDescent="0.2">
      <c r="F129" s="41"/>
      <c r="G129" s="41"/>
      <c r="H129" s="41"/>
      <c r="I129" s="41"/>
      <c r="J129" s="41"/>
      <c r="K129" s="41"/>
    </row>
    <row r="130" spans="6:11" x14ac:dyDescent="0.2">
      <c r="F130" s="41"/>
      <c r="G130" s="41"/>
      <c r="H130" s="41"/>
      <c r="I130" s="41"/>
      <c r="J130" s="41"/>
      <c r="K130" s="41"/>
    </row>
    <row r="131" spans="6:11" x14ac:dyDescent="0.2">
      <c r="F131" s="41"/>
      <c r="G131" s="41"/>
      <c r="H131" s="41"/>
      <c r="I131" s="41"/>
      <c r="J131" s="41"/>
      <c r="K131" s="41"/>
    </row>
    <row r="132" spans="6:11" x14ac:dyDescent="0.2">
      <c r="F132" s="41"/>
      <c r="G132" s="41"/>
      <c r="H132" s="41"/>
      <c r="I132" s="41"/>
      <c r="J132" s="41"/>
      <c r="K132" s="41"/>
    </row>
    <row r="133" spans="6:11" x14ac:dyDescent="0.2">
      <c r="F133" s="41"/>
      <c r="G133" s="41"/>
      <c r="H133" s="41"/>
      <c r="I133" s="41"/>
      <c r="J133" s="41"/>
      <c r="K133" s="41"/>
    </row>
    <row r="134" spans="6:11" x14ac:dyDescent="0.2">
      <c r="F134" s="41"/>
      <c r="G134" s="41"/>
      <c r="H134" s="41"/>
      <c r="I134" s="41"/>
      <c r="J134" s="41"/>
      <c r="K134" s="41"/>
    </row>
    <row r="135" spans="6:11" x14ac:dyDescent="0.2">
      <c r="F135" s="41"/>
      <c r="G135" s="41"/>
      <c r="H135" s="41"/>
      <c r="I135" s="41"/>
      <c r="J135" s="41"/>
      <c r="K135" s="41"/>
    </row>
    <row r="136" spans="6:11" x14ac:dyDescent="0.2">
      <c r="F136" s="41"/>
      <c r="G136" s="41"/>
      <c r="H136" s="41"/>
      <c r="I136" s="41"/>
      <c r="J136" s="41"/>
      <c r="K136" s="41"/>
    </row>
    <row r="137" spans="6:11" x14ac:dyDescent="0.2">
      <c r="F137" s="41"/>
      <c r="G137" s="41"/>
      <c r="H137" s="41"/>
      <c r="I137" s="41"/>
      <c r="J137" s="41"/>
      <c r="K137" s="41"/>
    </row>
    <row r="138" spans="6:11" x14ac:dyDescent="0.2">
      <c r="F138" s="41"/>
      <c r="G138" s="41"/>
      <c r="H138" s="41"/>
      <c r="I138" s="41"/>
      <c r="J138" s="41"/>
      <c r="K138" s="41"/>
    </row>
    <row r="139" spans="6:11" x14ac:dyDescent="0.2">
      <c r="F139" s="41"/>
      <c r="G139" s="41"/>
      <c r="H139" s="41"/>
      <c r="I139" s="41"/>
      <c r="J139" s="41"/>
      <c r="K139" s="41"/>
    </row>
    <row r="140" spans="6:11" x14ac:dyDescent="0.2">
      <c r="F140" s="41"/>
      <c r="G140" s="41"/>
      <c r="H140" s="41"/>
      <c r="I140" s="41"/>
      <c r="J140" s="41"/>
      <c r="K140" s="41"/>
    </row>
    <row r="141" spans="6:11" x14ac:dyDescent="0.2">
      <c r="F141" s="41"/>
      <c r="G141" s="41"/>
      <c r="H141" s="41"/>
      <c r="I141" s="41"/>
      <c r="J141" s="41"/>
      <c r="K141" s="41"/>
    </row>
    <row r="142" spans="6:11" x14ac:dyDescent="0.2">
      <c r="F142" s="41"/>
      <c r="G142" s="41"/>
      <c r="H142" s="41"/>
      <c r="I142" s="41"/>
      <c r="J142" s="41"/>
      <c r="K142" s="41"/>
    </row>
    <row r="143" spans="6:11" x14ac:dyDescent="0.2">
      <c r="F143" s="41"/>
      <c r="G143" s="41"/>
      <c r="H143" s="41"/>
      <c r="I143" s="41"/>
      <c r="J143" s="41"/>
      <c r="K143" s="41"/>
    </row>
    <row r="144" spans="6:11" x14ac:dyDescent="0.2">
      <c r="F144" s="41"/>
      <c r="G144" s="41"/>
      <c r="H144" s="41"/>
      <c r="I144" s="41"/>
      <c r="J144" s="41"/>
      <c r="K144" s="41"/>
    </row>
    <row r="145" spans="6:11" x14ac:dyDescent="0.2">
      <c r="F145" s="41"/>
      <c r="G145" s="41"/>
      <c r="H145" s="41"/>
      <c r="I145" s="41"/>
      <c r="J145" s="41"/>
      <c r="K145" s="41"/>
    </row>
    <row r="146" spans="6:11" x14ac:dyDescent="0.2">
      <c r="F146" s="41"/>
      <c r="G146" s="41"/>
      <c r="H146" s="41"/>
      <c r="I146" s="41"/>
      <c r="J146" s="41"/>
      <c r="K146" s="41"/>
    </row>
    <row r="147" spans="6:11" x14ac:dyDescent="0.2">
      <c r="F147" s="41"/>
      <c r="G147" s="41"/>
      <c r="H147" s="41"/>
      <c r="I147" s="41"/>
      <c r="J147" s="41"/>
      <c r="K147" s="41"/>
    </row>
    <row r="148" spans="6:11" x14ac:dyDescent="0.2">
      <c r="F148" s="41"/>
      <c r="G148" s="41"/>
      <c r="H148" s="41"/>
      <c r="I148" s="41"/>
      <c r="J148" s="41"/>
      <c r="K148" s="41"/>
    </row>
    <row r="149" spans="6:11" x14ac:dyDescent="0.2">
      <c r="F149" s="41"/>
      <c r="G149" s="41"/>
      <c r="H149" s="41"/>
      <c r="I149" s="41"/>
      <c r="J149" s="41"/>
      <c r="K149" s="41"/>
    </row>
    <row r="150" spans="6:11" x14ac:dyDescent="0.2">
      <c r="F150" s="41"/>
      <c r="G150" s="41"/>
      <c r="H150" s="41"/>
      <c r="I150" s="41"/>
      <c r="J150" s="41"/>
      <c r="K150" s="41"/>
    </row>
    <row r="151" spans="6:11" x14ac:dyDescent="0.2">
      <c r="F151" s="41"/>
      <c r="G151" s="41"/>
      <c r="H151" s="41"/>
      <c r="I151" s="41"/>
      <c r="J151" s="41"/>
      <c r="K151" s="41"/>
    </row>
    <row r="152" spans="6:11" x14ac:dyDescent="0.2">
      <c r="F152" s="41"/>
      <c r="G152" s="41"/>
      <c r="H152" s="41"/>
      <c r="I152" s="41"/>
      <c r="J152" s="41"/>
      <c r="K152" s="41"/>
    </row>
    <row r="153" spans="6:11" x14ac:dyDescent="0.2">
      <c r="F153" s="41"/>
      <c r="G153" s="41"/>
      <c r="H153" s="41"/>
      <c r="I153" s="41"/>
      <c r="J153" s="41"/>
      <c r="K153" s="41"/>
    </row>
    <row r="154" spans="6:11" x14ac:dyDescent="0.2">
      <c r="F154" s="41"/>
      <c r="G154" s="41"/>
      <c r="H154" s="41"/>
      <c r="I154" s="41"/>
      <c r="J154" s="41"/>
      <c r="K154" s="41"/>
    </row>
    <row r="155" spans="6:11" x14ac:dyDescent="0.2">
      <c r="F155" s="41"/>
      <c r="G155" s="41"/>
      <c r="H155" s="41"/>
      <c r="I155" s="41"/>
      <c r="J155" s="41"/>
      <c r="K155" s="41"/>
    </row>
    <row r="156" spans="6:11" x14ac:dyDescent="0.2">
      <c r="F156" s="41"/>
      <c r="G156" s="41"/>
      <c r="H156" s="41"/>
      <c r="I156" s="41"/>
      <c r="J156" s="41"/>
      <c r="K156" s="41"/>
    </row>
    <row r="157" spans="6:11" x14ac:dyDescent="0.2">
      <c r="F157" s="41"/>
      <c r="G157" s="41"/>
      <c r="H157" s="41"/>
      <c r="I157" s="41"/>
      <c r="J157" s="41"/>
      <c r="K157" s="41"/>
    </row>
    <row r="158" spans="6:11" x14ac:dyDescent="0.2">
      <c r="F158" s="41"/>
      <c r="G158" s="41"/>
      <c r="H158" s="41"/>
      <c r="I158" s="41"/>
      <c r="J158" s="41"/>
      <c r="K158" s="41"/>
    </row>
    <row r="159" spans="6:11" x14ac:dyDescent="0.2">
      <c r="F159" s="41"/>
      <c r="G159" s="41"/>
      <c r="H159" s="41"/>
      <c r="I159" s="41"/>
      <c r="J159" s="41"/>
      <c r="K159" s="41"/>
    </row>
    <row r="160" spans="6:11" x14ac:dyDescent="0.2">
      <c r="F160" s="41"/>
      <c r="G160" s="41"/>
      <c r="H160" s="41"/>
      <c r="I160" s="41"/>
      <c r="J160" s="41"/>
      <c r="K160" s="41"/>
    </row>
    <row r="161" spans="6:11" x14ac:dyDescent="0.2">
      <c r="F161" s="41"/>
      <c r="G161" s="41"/>
      <c r="H161" s="41"/>
      <c r="I161" s="41"/>
      <c r="J161" s="41"/>
      <c r="K161" s="41"/>
    </row>
    <row r="162" spans="6:11" x14ac:dyDescent="0.2">
      <c r="F162" s="41"/>
      <c r="G162" s="41"/>
      <c r="H162" s="41"/>
      <c r="I162" s="41"/>
      <c r="J162" s="41"/>
      <c r="K162" s="41"/>
    </row>
    <row r="163" spans="6:11" x14ac:dyDescent="0.2">
      <c r="F163" s="41"/>
      <c r="G163" s="41"/>
      <c r="H163" s="41"/>
      <c r="I163" s="41"/>
      <c r="J163" s="41"/>
      <c r="K163" s="41"/>
    </row>
    <row r="164" spans="6:11" x14ac:dyDescent="0.2">
      <c r="F164" s="41"/>
      <c r="G164" s="41"/>
      <c r="H164" s="41"/>
      <c r="I164" s="41"/>
      <c r="J164" s="41"/>
      <c r="K164" s="41"/>
    </row>
    <row r="165" spans="6:11" x14ac:dyDescent="0.2">
      <c r="F165" s="41"/>
      <c r="G165" s="41"/>
      <c r="H165" s="41"/>
      <c r="I165" s="41"/>
      <c r="J165" s="41"/>
      <c r="K165" s="41"/>
    </row>
    <row r="166" spans="6:11" x14ac:dyDescent="0.2">
      <c r="F166" s="41"/>
      <c r="G166" s="41"/>
      <c r="H166" s="41"/>
      <c r="I166" s="41"/>
      <c r="J166" s="41"/>
      <c r="K166" s="41"/>
    </row>
    <row r="167" spans="6:11" x14ac:dyDescent="0.2">
      <c r="F167" s="41"/>
      <c r="G167" s="41"/>
      <c r="H167" s="41"/>
      <c r="I167" s="41"/>
      <c r="J167" s="41"/>
      <c r="K167" s="41"/>
    </row>
    <row r="168" spans="6:11" x14ac:dyDescent="0.2">
      <c r="F168" s="41"/>
      <c r="G168" s="41"/>
      <c r="H168" s="41"/>
      <c r="I168" s="41"/>
      <c r="J168" s="41"/>
      <c r="K168" s="41"/>
    </row>
    <row r="169" spans="6:11" x14ac:dyDescent="0.2">
      <c r="F169" s="41"/>
      <c r="G169" s="41"/>
      <c r="H169" s="41"/>
      <c r="I169" s="41"/>
      <c r="J169" s="41"/>
      <c r="K169" s="41"/>
    </row>
    <row r="170" spans="6:11" x14ac:dyDescent="0.2">
      <c r="F170" s="41"/>
      <c r="G170" s="41"/>
      <c r="H170" s="41"/>
      <c r="I170" s="41"/>
      <c r="J170" s="41"/>
      <c r="K170" s="41"/>
    </row>
    <row r="171" spans="6:11" x14ac:dyDescent="0.2">
      <c r="F171" s="41"/>
      <c r="G171" s="41"/>
      <c r="H171" s="41"/>
      <c r="I171" s="41"/>
      <c r="J171" s="41"/>
      <c r="K171" s="41"/>
    </row>
    <row r="172" spans="6:11" x14ac:dyDescent="0.2">
      <c r="F172" s="41"/>
      <c r="G172" s="41"/>
      <c r="H172" s="41"/>
      <c r="I172" s="41"/>
      <c r="J172" s="41"/>
      <c r="K172" s="41"/>
    </row>
    <row r="173" spans="6:11" x14ac:dyDescent="0.2">
      <c r="F173" s="41"/>
      <c r="G173" s="41"/>
      <c r="H173" s="41"/>
      <c r="I173" s="41"/>
      <c r="J173" s="41"/>
      <c r="K173" s="41"/>
    </row>
    <row r="174" spans="6:11" x14ac:dyDescent="0.2">
      <c r="F174" s="41"/>
      <c r="G174" s="41"/>
      <c r="H174" s="41"/>
      <c r="I174" s="41"/>
      <c r="J174" s="41"/>
      <c r="K174" s="41"/>
    </row>
    <row r="175" spans="6:11" x14ac:dyDescent="0.2">
      <c r="F175" s="41"/>
      <c r="G175" s="41"/>
      <c r="H175" s="41"/>
      <c r="I175" s="41"/>
      <c r="J175" s="41"/>
      <c r="K175" s="41"/>
    </row>
    <row r="176" spans="6:11" x14ac:dyDescent="0.2">
      <c r="F176" s="41"/>
      <c r="G176" s="41"/>
      <c r="H176" s="41"/>
      <c r="I176" s="41"/>
      <c r="J176" s="41"/>
      <c r="K176" s="41"/>
    </row>
    <row r="177" spans="6:11" x14ac:dyDescent="0.2">
      <c r="F177" s="41"/>
      <c r="G177" s="41"/>
      <c r="H177" s="41"/>
      <c r="I177" s="41"/>
      <c r="J177" s="41"/>
      <c r="K177" s="41"/>
    </row>
    <row r="178" spans="6:11" x14ac:dyDescent="0.2">
      <c r="F178" s="41"/>
      <c r="G178" s="41"/>
      <c r="H178" s="41"/>
      <c r="I178" s="41"/>
      <c r="J178" s="41"/>
      <c r="K178" s="41"/>
    </row>
    <row r="179" spans="6:11" x14ac:dyDescent="0.2">
      <c r="F179" s="41"/>
      <c r="G179" s="41"/>
      <c r="H179" s="41"/>
      <c r="I179" s="41"/>
      <c r="J179" s="41"/>
      <c r="K179" s="41"/>
    </row>
    <row r="180" spans="6:11" x14ac:dyDescent="0.2">
      <c r="F180" s="41"/>
      <c r="G180" s="41"/>
      <c r="H180" s="41"/>
      <c r="I180" s="41"/>
      <c r="J180" s="41"/>
      <c r="K180" s="41"/>
    </row>
    <row r="181" spans="6:11" x14ac:dyDescent="0.2">
      <c r="F181" s="41"/>
      <c r="G181" s="41"/>
      <c r="H181" s="41"/>
      <c r="I181" s="41"/>
      <c r="J181" s="41"/>
      <c r="K181" s="41"/>
    </row>
    <row r="182" spans="6:11" x14ac:dyDescent="0.2">
      <c r="F182" s="41"/>
      <c r="G182" s="41"/>
      <c r="H182" s="41"/>
      <c r="I182" s="41"/>
      <c r="J182" s="41"/>
      <c r="K182" s="41"/>
    </row>
    <row r="183" spans="6:11" x14ac:dyDescent="0.2">
      <c r="F183" s="41"/>
      <c r="G183" s="41"/>
      <c r="H183" s="41"/>
      <c r="I183" s="41"/>
      <c r="J183" s="41"/>
      <c r="K183" s="41"/>
    </row>
    <row r="184" spans="6:11" x14ac:dyDescent="0.2">
      <c r="F184" s="41"/>
      <c r="G184" s="41"/>
      <c r="H184" s="41"/>
      <c r="I184" s="41"/>
      <c r="J184" s="41"/>
      <c r="K184" s="41"/>
    </row>
    <row r="185" spans="6:11" x14ac:dyDescent="0.2">
      <c r="F185" s="41"/>
      <c r="G185" s="41"/>
      <c r="H185" s="41"/>
      <c r="I185" s="41"/>
      <c r="J185" s="41"/>
      <c r="K185" s="41"/>
    </row>
    <row r="186" spans="6:11" x14ac:dyDescent="0.2">
      <c r="F186" s="41"/>
      <c r="G186" s="41"/>
      <c r="H186" s="41"/>
      <c r="I186" s="41"/>
      <c r="J186" s="41"/>
      <c r="K186" s="41"/>
    </row>
    <row r="187" spans="6:11" x14ac:dyDescent="0.2">
      <c r="F187" s="41"/>
      <c r="G187" s="41"/>
      <c r="H187" s="41"/>
      <c r="I187" s="41"/>
      <c r="J187" s="41"/>
      <c r="K187" s="41"/>
    </row>
    <row r="188" spans="6:11" x14ac:dyDescent="0.2">
      <c r="F188" s="41"/>
      <c r="G188" s="41"/>
      <c r="H188" s="41"/>
      <c r="I188" s="41"/>
      <c r="J188" s="41"/>
      <c r="K188" s="41"/>
    </row>
    <row r="189" spans="6:11" x14ac:dyDescent="0.2">
      <c r="F189" s="41"/>
      <c r="G189" s="41"/>
      <c r="H189" s="41"/>
      <c r="I189" s="41"/>
      <c r="J189" s="41"/>
      <c r="K189" s="41"/>
    </row>
    <row r="190" spans="6:11" x14ac:dyDescent="0.2">
      <c r="F190" s="41"/>
      <c r="G190" s="41"/>
      <c r="H190" s="41"/>
      <c r="I190" s="41"/>
      <c r="J190" s="41"/>
      <c r="K190" s="41"/>
    </row>
    <row r="191" spans="6:11" x14ac:dyDescent="0.2">
      <c r="F191" s="41"/>
      <c r="G191" s="41"/>
      <c r="H191" s="41"/>
      <c r="I191" s="41"/>
      <c r="J191" s="41"/>
      <c r="K191" s="41"/>
    </row>
    <row r="192" spans="6:11" x14ac:dyDescent="0.2">
      <c r="F192" s="41"/>
      <c r="G192" s="41"/>
      <c r="H192" s="41"/>
      <c r="I192" s="41"/>
      <c r="J192" s="41"/>
      <c r="K192" s="41"/>
    </row>
    <row r="193" spans="6:11" x14ac:dyDescent="0.2">
      <c r="F193" s="41"/>
      <c r="G193" s="41"/>
      <c r="H193" s="41"/>
      <c r="I193" s="41"/>
      <c r="J193" s="41"/>
      <c r="K193" s="41"/>
    </row>
    <row r="194" spans="6:11" x14ac:dyDescent="0.2">
      <c r="F194" s="41"/>
      <c r="G194" s="41"/>
      <c r="H194" s="41"/>
      <c r="I194" s="41"/>
      <c r="J194" s="41"/>
      <c r="K194" s="41"/>
    </row>
    <row r="195" spans="6:11" x14ac:dyDescent="0.2">
      <c r="F195" s="41"/>
      <c r="G195" s="41"/>
      <c r="H195" s="41"/>
      <c r="I195" s="41"/>
      <c r="J195" s="41"/>
      <c r="K195" s="41"/>
    </row>
    <row r="196" spans="6:11" x14ac:dyDescent="0.2">
      <c r="F196" s="41"/>
      <c r="G196" s="41"/>
      <c r="H196" s="41"/>
      <c r="I196" s="41"/>
      <c r="J196" s="41"/>
      <c r="K196" s="41"/>
    </row>
    <row r="197" spans="6:11" x14ac:dyDescent="0.2">
      <c r="F197" s="41"/>
      <c r="G197" s="41"/>
      <c r="H197" s="41"/>
      <c r="I197" s="41"/>
      <c r="J197" s="41"/>
      <c r="K197" s="41"/>
    </row>
    <row r="198" spans="6:11" x14ac:dyDescent="0.2">
      <c r="F198" s="41"/>
      <c r="G198" s="41"/>
      <c r="H198" s="41"/>
      <c r="I198" s="41"/>
      <c r="J198" s="41"/>
      <c r="K198" s="41"/>
    </row>
    <row r="199" spans="6:11" x14ac:dyDescent="0.2">
      <c r="F199" s="41"/>
      <c r="G199" s="41"/>
      <c r="H199" s="41"/>
      <c r="I199" s="41"/>
      <c r="J199" s="41"/>
      <c r="K199" s="41"/>
    </row>
    <row r="200" spans="6:11" x14ac:dyDescent="0.2">
      <c r="F200" s="41"/>
      <c r="G200" s="41"/>
      <c r="H200" s="41"/>
      <c r="I200" s="41"/>
      <c r="J200" s="41"/>
      <c r="K200" s="41"/>
    </row>
    <row r="201" spans="6:11" x14ac:dyDescent="0.2">
      <c r="F201" s="41"/>
      <c r="G201" s="41"/>
      <c r="H201" s="41"/>
      <c r="I201" s="41"/>
      <c r="J201" s="41"/>
      <c r="K201" s="41"/>
    </row>
    <row r="202" spans="6:11" x14ac:dyDescent="0.2">
      <c r="F202" s="41"/>
      <c r="G202" s="41"/>
      <c r="H202" s="41"/>
      <c r="I202" s="41"/>
      <c r="J202" s="41"/>
      <c r="K202" s="41"/>
    </row>
    <row r="203" spans="6:11" x14ac:dyDescent="0.2">
      <c r="F203" s="41"/>
      <c r="G203" s="41"/>
      <c r="H203" s="41"/>
      <c r="I203" s="41"/>
      <c r="J203" s="41"/>
      <c r="K203" s="41"/>
    </row>
    <row r="204" spans="6:11" x14ac:dyDescent="0.2">
      <c r="F204" s="41"/>
      <c r="G204" s="41"/>
      <c r="H204" s="41"/>
      <c r="I204" s="41"/>
      <c r="J204" s="41"/>
      <c r="K204" s="41"/>
    </row>
    <row r="205" spans="6:11" x14ac:dyDescent="0.2">
      <c r="F205" s="41"/>
      <c r="G205" s="41"/>
      <c r="H205" s="41"/>
      <c r="I205" s="41"/>
      <c r="J205" s="41"/>
      <c r="K205" s="41"/>
    </row>
    <row r="206" spans="6:11" x14ac:dyDescent="0.2">
      <c r="F206" s="41"/>
      <c r="G206" s="41"/>
      <c r="H206" s="41"/>
      <c r="I206" s="41"/>
      <c r="J206" s="41"/>
      <c r="K206" s="41"/>
    </row>
    <row r="207" spans="6:11" x14ac:dyDescent="0.2">
      <c r="F207" s="41"/>
      <c r="G207" s="41"/>
      <c r="H207" s="41"/>
      <c r="I207" s="41"/>
      <c r="J207" s="41"/>
      <c r="K207" s="41"/>
    </row>
    <row r="208" spans="6:11" x14ac:dyDescent="0.2">
      <c r="F208" s="41"/>
      <c r="G208" s="41"/>
      <c r="H208" s="41"/>
      <c r="I208" s="41"/>
      <c r="J208" s="41"/>
      <c r="K208" s="41"/>
    </row>
    <row r="209" spans="6:11" x14ac:dyDescent="0.2">
      <c r="F209" s="41"/>
      <c r="G209" s="41"/>
      <c r="H209" s="41"/>
      <c r="I209" s="41"/>
      <c r="J209" s="41"/>
      <c r="K209" s="41"/>
    </row>
    <row r="210" spans="6:11" x14ac:dyDescent="0.2">
      <c r="F210" s="41"/>
      <c r="G210" s="41"/>
      <c r="H210" s="41"/>
      <c r="I210" s="41"/>
      <c r="J210" s="41"/>
      <c r="K210" s="41"/>
    </row>
    <row r="211" spans="6:11" x14ac:dyDescent="0.2">
      <c r="F211" s="41"/>
      <c r="G211" s="41"/>
      <c r="H211" s="41"/>
      <c r="I211" s="41"/>
      <c r="J211" s="41"/>
      <c r="K211" s="41"/>
    </row>
    <row r="212" spans="6:11" x14ac:dyDescent="0.2">
      <c r="F212" s="41"/>
      <c r="G212" s="41"/>
      <c r="H212" s="41"/>
      <c r="I212" s="41"/>
      <c r="J212" s="41"/>
      <c r="K212" s="41"/>
    </row>
    <row r="213" spans="6:11" x14ac:dyDescent="0.2">
      <c r="F213" s="41"/>
      <c r="G213" s="41"/>
      <c r="H213" s="41"/>
      <c r="I213" s="41"/>
      <c r="J213" s="41"/>
      <c r="K213" s="41"/>
    </row>
    <row r="214" spans="6:11" x14ac:dyDescent="0.2">
      <c r="F214" s="41"/>
      <c r="G214" s="41"/>
      <c r="H214" s="41"/>
      <c r="I214" s="41"/>
      <c r="J214" s="41"/>
      <c r="K214" s="41"/>
    </row>
    <row r="215" spans="6:11" x14ac:dyDescent="0.2">
      <c r="F215" s="41"/>
      <c r="G215" s="41"/>
      <c r="H215" s="41"/>
      <c r="I215" s="41"/>
      <c r="J215" s="41"/>
      <c r="K215" s="41"/>
    </row>
    <row r="216" spans="6:11" x14ac:dyDescent="0.2">
      <c r="F216" s="41"/>
      <c r="G216" s="41"/>
      <c r="H216" s="41"/>
      <c r="I216" s="41"/>
      <c r="J216" s="41"/>
      <c r="K216" s="41"/>
    </row>
    <row r="217" spans="6:11" x14ac:dyDescent="0.2">
      <c r="F217" s="41"/>
      <c r="G217" s="41"/>
      <c r="H217" s="41"/>
      <c r="I217" s="41"/>
      <c r="J217" s="41"/>
      <c r="K217" s="41"/>
    </row>
    <row r="218" spans="6:11" x14ac:dyDescent="0.2">
      <c r="F218" s="41"/>
      <c r="G218" s="41"/>
      <c r="H218" s="41"/>
      <c r="I218" s="41"/>
      <c r="J218" s="41"/>
      <c r="K218" s="41"/>
    </row>
    <row r="219" spans="6:11" x14ac:dyDescent="0.2">
      <c r="F219" s="41"/>
      <c r="G219" s="41"/>
      <c r="H219" s="41"/>
      <c r="I219" s="41"/>
      <c r="J219" s="41"/>
      <c r="K219" s="41"/>
    </row>
    <row r="220" spans="6:11" x14ac:dyDescent="0.2">
      <c r="F220" s="41"/>
      <c r="G220" s="41"/>
      <c r="H220" s="41"/>
      <c r="I220" s="41"/>
      <c r="J220" s="41"/>
      <c r="K220" s="41"/>
    </row>
    <row r="221" spans="6:11" x14ac:dyDescent="0.2">
      <c r="F221" s="41"/>
      <c r="G221" s="41"/>
      <c r="H221" s="41"/>
      <c r="I221" s="41"/>
      <c r="J221" s="41"/>
      <c r="K221" s="41"/>
    </row>
    <row r="222" spans="6:11" x14ac:dyDescent="0.2">
      <c r="F222" s="41"/>
      <c r="G222" s="41"/>
      <c r="H222" s="41"/>
      <c r="I222" s="41"/>
      <c r="J222" s="41"/>
      <c r="K222" s="41"/>
    </row>
    <row r="223" spans="6:11" x14ac:dyDescent="0.2">
      <c r="F223" s="41"/>
      <c r="G223" s="41"/>
      <c r="H223" s="41"/>
      <c r="I223" s="41"/>
      <c r="J223" s="41"/>
      <c r="K223" s="41"/>
    </row>
    <row r="224" spans="6:11" x14ac:dyDescent="0.2">
      <c r="F224" s="41"/>
      <c r="G224" s="41"/>
      <c r="H224" s="41"/>
      <c r="I224" s="41"/>
      <c r="J224" s="41"/>
      <c r="K224" s="41"/>
    </row>
    <row r="225" spans="6:11" x14ac:dyDescent="0.2">
      <c r="F225" s="41"/>
      <c r="G225" s="41"/>
      <c r="H225" s="41"/>
      <c r="I225" s="41"/>
      <c r="J225" s="41"/>
      <c r="K225" s="41"/>
    </row>
    <row r="226" spans="6:11" x14ac:dyDescent="0.2">
      <c r="F226" s="41"/>
      <c r="G226" s="41"/>
      <c r="H226" s="41"/>
      <c r="I226" s="41"/>
      <c r="J226" s="41"/>
      <c r="K226" s="41"/>
    </row>
    <row r="227" spans="6:11" x14ac:dyDescent="0.2">
      <c r="F227" s="41"/>
      <c r="G227" s="41"/>
      <c r="H227" s="41"/>
      <c r="I227" s="41"/>
      <c r="J227" s="41"/>
      <c r="K227" s="41"/>
    </row>
    <row r="228" spans="6:11" x14ac:dyDescent="0.2">
      <c r="F228" s="41"/>
      <c r="G228" s="41"/>
      <c r="H228" s="41"/>
      <c r="I228" s="41"/>
      <c r="J228" s="41"/>
      <c r="K228" s="41"/>
    </row>
    <row r="229" spans="6:11" x14ac:dyDescent="0.2">
      <c r="F229" s="41"/>
      <c r="G229" s="41"/>
      <c r="H229" s="41"/>
      <c r="I229" s="41"/>
      <c r="J229" s="41"/>
      <c r="K229" s="41"/>
    </row>
    <row r="230" spans="6:11" x14ac:dyDescent="0.2">
      <c r="F230" s="41"/>
      <c r="G230" s="41"/>
      <c r="H230" s="41"/>
      <c r="I230" s="41"/>
      <c r="J230" s="41"/>
      <c r="K230" s="41"/>
    </row>
    <row r="231" spans="6:11" x14ac:dyDescent="0.2">
      <c r="F231" s="41"/>
      <c r="G231" s="41"/>
      <c r="H231" s="41"/>
      <c r="I231" s="41"/>
      <c r="J231" s="41"/>
      <c r="K231" s="41"/>
    </row>
    <row r="232" spans="6:11" x14ac:dyDescent="0.2">
      <c r="F232" s="41"/>
      <c r="G232" s="41"/>
      <c r="H232" s="41"/>
      <c r="I232" s="41"/>
      <c r="J232" s="41"/>
      <c r="K232" s="41"/>
    </row>
    <row r="233" spans="6:11" x14ac:dyDescent="0.2">
      <c r="F233" s="41"/>
      <c r="G233" s="41"/>
      <c r="H233" s="41"/>
      <c r="I233" s="41"/>
      <c r="J233" s="41"/>
      <c r="K233" s="41"/>
    </row>
    <row r="234" spans="6:11" x14ac:dyDescent="0.2">
      <c r="F234" s="41"/>
      <c r="G234" s="41"/>
      <c r="H234" s="41"/>
      <c r="I234" s="41"/>
      <c r="J234" s="41"/>
      <c r="K234" s="41"/>
    </row>
    <row r="235" spans="6:11" x14ac:dyDescent="0.2">
      <c r="F235" s="41"/>
      <c r="G235" s="41"/>
      <c r="H235" s="41"/>
      <c r="I235" s="41"/>
      <c r="J235" s="41"/>
      <c r="K235" s="41"/>
    </row>
    <row r="236" spans="6:11" x14ac:dyDescent="0.2">
      <c r="F236" s="41"/>
      <c r="G236" s="41"/>
      <c r="H236" s="41"/>
      <c r="I236" s="41"/>
      <c r="J236" s="41"/>
      <c r="K236" s="41"/>
    </row>
    <row r="237" spans="6:11" x14ac:dyDescent="0.2">
      <c r="F237" s="41"/>
      <c r="G237" s="41"/>
      <c r="H237" s="41"/>
      <c r="I237" s="41"/>
      <c r="J237" s="41"/>
      <c r="K237" s="41"/>
    </row>
    <row r="238" spans="6:11" x14ac:dyDescent="0.2">
      <c r="F238" s="41"/>
      <c r="G238" s="41"/>
      <c r="H238" s="41"/>
      <c r="I238" s="41"/>
      <c r="J238" s="41"/>
      <c r="K238" s="41"/>
    </row>
    <row r="239" spans="6:11" x14ac:dyDescent="0.2">
      <c r="F239" s="41"/>
      <c r="G239" s="41"/>
      <c r="H239" s="41"/>
      <c r="I239" s="41"/>
      <c r="J239" s="41"/>
      <c r="K239" s="41"/>
    </row>
    <row r="240" spans="6:11" x14ac:dyDescent="0.2">
      <c r="F240" s="41"/>
      <c r="G240" s="41"/>
      <c r="H240" s="41"/>
      <c r="I240" s="41"/>
      <c r="J240" s="41"/>
      <c r="K240" s="41"/>
    </row>
    <row r="241" spans="6:11" x14ac:dyDescent="0.2">
      <c r="F241" s="41"/>
      <c r="G241" s="41"/>
      <c r="H241" s="41"/>
      <c r="I241" s="41"/>
      <c r="J241" s="41"/>
      <c r="K241" s="41"/>
    </row>
    <row r="242" spans="6:11" x14ac:dyDescent="0.2">
      <c r="F242" s="41"/>
      <c r="G242" s="41"/>
      <c r="H242" s="41"/>
      <c r="I242" s="41"/>
      <c r="J242" s="41"/>
      <c r="K242" s="41"/>
    </row>
    <row r="243" spans="6:11" x14ac:dyDescent="0.2">
      <c r="F243" s="41"/>
      <c r="G243" s="41"/>
      <c r="H243" s="41"/>
      <c r="I243" s="41"/>
      <c r="J243" s="41"/>
      <c r="K243" s="41"/>
    </row>
    <row r="244" spans="6:11" x14ac:dyDescent="0.2">
      <c r="F244" s="41"/>
      <c r="G244" s="41"/>
      <c r="H244" s="41"/>
      <c r="I244" s="41"/>
      <c r="J244" s="41"/>
      <c r="K244" s="41"/>
    </row>
    <row r="245" spans="6:11" x14ac:dyDescent="0.2">
      <c r="F245" s="41"/>
      <c r="G245" s="41"/>
      <c r="H245" s="41"/>
      <c r="I245" s="41"/>
      <c r="J245" s="41"/>
      <c r="K245" s="41"/>
    </row>
    <row r="246" spans="6:11" x14ac:dyDescent="0.2">
      <c r="F246" s="41"/>
      <c r="G246" s="41"/>
      <c r="H246" s="41"/>
      <c r="I246" s="41"/>
      <c r="J246" s="41"/>
      <c r="K246" s="41"/>
    </row>
    <row r="247" spans="6:11" x14ac:dyDescent="0.2">
      <c r="F247" s="41"/>
      <c r="G247" s="41"/>
      <c r="H247" s="41"/>
      <c r="I247" s="41"/>
      <c r="J247" s="41"/>
      <c r="K247" s="41"/>
    </row>
    <row r="248" spans="6:11" x14ac:dyDescent="0.2">
      <c r="F248" s="41"/>
      <c r="G248" s="41"/>
      <c r="H248" s="41"/>
      <c r="I248" s="41"/>
      <c r="J248" s="41"/>
      <c r="K248" s="41"/>
    </row>
    <row r="249" spans="6:11" x14ac:dyDescent="0.2">
      <c r="F249" s="41"/>
      <c r="G249" s="41"/>
      <c r="H249" s="41"/>
      <c r="I249" s="41"/>
      <c r="J249" s="41"/>
      <c r="K249" s="41"/>
    </row>
    <row r="250" spans="6:11" x14ac:dyDescent="0.2">
      <c r="F250" s="41"/>
      <c r="G250" s="41"/>
      <c r="H250" s="41"/>
      <c r="I250" s="41"/>
      <c r="J250" s="41"/>
      <c r="K250" s="41"/>
    </row>
    <row r="251" spans="6:11" x14ac:dyDescent="0.2">
      <c r="F251" s="41"/>
      <c r="G251" s="41"/>
      <c r="H251" s="41"/>
      <c r="I251" s="41"/>
      <c r="J251" s="41"/>
      <c r="K251" s="41"/>
    </row>
    <row r="252" spans="6:11" x14ac:dyDescent="0.2">
      <c r="F252" s="41"/>
      <c r="G252" s="41"/>
      <c r="H252" s="41"/>
      <c r="I252" s="41"/>
      <c r="J252" s="41"/>
      <c r="K252" s="41"/>
    </row>
    <row r="253" spans="6:11" x14ac:dyDescent="0.2">
      <c r="F253" s="41"/>
      <c r="G253" s="41"/>
      <c r="H253" s="41"/>
      <c r="I253" s="41"/>
      <c r="J253" s="41"/>
      <c r="K253" s="41"/>
    </row>
    <row r="254" spans="6:11" x14ac:dyDescent="0.2">
      <c r="F254" s="41"/>
      <c r="G254" s="41"/>
      <c r="H254" s="41"/>
      <c r="I254" s="41"/>
      <c r="J254" s="41"/>
      <c r="K254" s="41"/>
    </row>
    <row r="255" spans="6:11" x14ac:dyDescent="0.2">
      <c r="F255" s="41"/>
      <c r="G255" s="41"/>
      <c r="H255" s="41"/>
      <c r="I255" s="41"/>
      <c r="J255" s="41"/>
      <c r="K255" s="41"/>
    </row>
    <row r="256" spans="6:11" x14ac:dyDescent="0.2">
      <c r="F256" s="41"/>
      <c r="G256" s="41"/>
      <c r="H256" s="41"/>
      <c r="I256" s="41"/>
      <c r="J256" s="41"/>
      <c r="K256" s="41"/>
    </row>
    <row r="257" spans="6:11" x14ac:dyDescent="0.2">
      <c r="F257" s="41"/>
      <c r="G257" s="41"/>
      <c r="H257" s="41"/>
      <c r="I257" s="41"/>
      <c r="J257" s="41"/>
      <c r="K257" s="41"/>
    </row>
    <row r="258" spans="6:11" x14ac:dyDescent="0.2">
      <c r="F258" s="41"/>
      <c r="G258" s="41"/>
      <c r="H258" s="41"/>
      <c r="I258" s="41"/>
      <c r="J258" s="41"/>
      <c r="K258" s="41"/>
    </row>
    <row r="259" spans="6:11" x14ac:dyDescent="0.2">
      <c r="F259" s="41"/>
      <c r="G259" s="41"/>
      <c r="H259" s="41"/>
      <c r="I259" s="41"/>
      <c r="J259" s="41"/>
      <c r="K259" s="41"/>
    </row>
    <row r="260" spans="6:11" x14ac:dyDescent="0.2">
      <c r="F260" s="41"/>
      <c r="G260" s="41"/>
      <c r="H260" s="41"/>
      <c r="I260" s="41"/>
      <c r="J260" s="41"/>
      <c r="K260" s="41"/>
    </row>
    <row r="261" spans="6:11" x14ac:dyDescent="0.2">
      <c r="F261" s="41"/>
      <c r="G261" s="41"/>
      <c r="H261" s="41"/>
      <c r="I261" s="41"/>
      <c r="J261" s="41"/>
      <c r="K261" s="41"/>
    </row>
    <row r="262" spans="6:11" x14ac:dyDescent="0.2">
      <c r="F262" s="41"/>
      <c r="G262" s="41"/>
      <c r="H262" s="41"/>
      <c r="I262" s="41"/>
      <c r="J262" s="41"/>
      <c r="K262" s="41"/>
    </row>
    <row r="263" spans="6:11" x14ac:dyDescent="0.2">
      <c r="F263" s="41"/>
      <c r="G263" s="41"/>
      <c r="H263" s="41"/>
      <c r="I263" s="41"/>
      <c r="J263" s="41"/>
      <c r="K263" s="41"/>
    </row>
    <row r="264" spans="6:11" x14ac:dyDescent="0.2">
      <c r="F264" s="41"/>
      <c r="G264" s="41"/>
      <c r="H264" s="41"/>
      <c r="I264" s="41"/>
      <c r="J264" s="41"/>
      <c r="K264" s="41"/>
    </row>
    <row r="265" spans="6:11" x14ac:dyDescent="0.2">
      <c r="F265" s="41"/>
      <c r="G265" s="41"/>
      <c r="H265" s="41"/>
      <c r="I265" s="41"/>
      <c r="J265" s="41"/>
      <c r="K265" s="41"/>
    </row>
    <row r="266" spans="6:11" x14ac:dyDescent="0.2">
      <c r="F266" s="41"/>
      <c r="G266" s="41"/>
      <c r="H266" s="41"/>
      <c r="I266" s="41"/>
      <c r="J266" s="41"/>
      <c r="K266" s="41"/>
    </row>
    <row r="267" spans="6:11" x14ac:dyDescent="0.2">
      <c r="F267" s="41"/>
      <c r="G267" s="41"/>
      <c r="H267" s="41"/>
      <c r="I267" s="41"/>
      <c r="J267" s="41"/>
      <c r="K267" s="41"/>
    </row>
    <row r="268" spans="6:11" x14ac:dyDescent="0.2">
      <c r="F268" s="41"/>
      <c r="G268" s="41"/>
      <c r="H268" s="41"/>
      <c r="I268" s="41"/>
      <c r="J268" s="41"/>
      <c r="K268" s="41"/>
    </row>
    <row r="269" spans="6:11" x14ac:dyDescent="0.2">
      <c r="F269" s="41"/>
      <c r="G269" s="41"/>
      <c r="H269" s="41"/>
      <c r="I269" s="41"/>
      <c r="J269" s="41"/>
      <c r="K269" s="41"/>
    </row>
    <row r="270" spans="6:11" x14ac:dyDescent="0.2">
      <c r="F270" s="41"/>
      <c r="G270" s="41"/>
      <c r="H270" s="41"/>
      <c r="I270" s="41"/>
      <c r="J270" s="41"/>
      <c r="K270" s="41"/>
    </row>
    <row r="271" spans="6:11" x14ac:dyDescent="0.2">
      <c r="F271" s="41"/>
      <c r="G271" s="41"/>
      <c r="H271" s="41"/>
      <c r="I271" s="41"/>
      <c r="J271" s="41"/>
      <c r="K271" s="41"/>
    </row>
    <row r="272" spans="6:11" x14ac:dyDescent="0.2">
      <c r="F272" s="41"/>
      <c r="G272" s="41"/>
      <c r="H272" s="41"/>
      <c r="I272" s="41"/>
      <c r="J272" s="41"/>
      <c r="K272" s="41"/>
    </row>
    <row r="273" spans="6:11" x14ac:dyDescent="0.2">
      <c r="F273" s="41"/>
      <c r="G273" s="41"/>
      <c r="H273" s="41"/>
      <c r="I273" s="41"/>
      <c r="J273" s="41"/>
      <c r="K273" s="41"/>
    </row>
    <row r="274" spans="6:11" x14ac:dyDescent="0.2">
      <c r="F274" s="41"/>
      <c r="G274" s="41"/>
      <c r="H274" s="41"/>
      <c r="I274" s="41"/>
      <c r="J274" s="41"/>
      <c r="K274" s="41"/>
    </row>
    <row r="275" spans="6:11" x14ac:dyDescent="0.2">
      <c r="F275" s="41"/>
      <c r="G275" s="41"/>
      <c r="H275" s="41"/>
      <c r="I275" s="41"/>
      <c r="J275" s="41"/>
      <c r="K275" s="41"/>
    </row>
    <row r="276" spans="6:11" x14ac:dyDescent="0.2">
      <c r="F276" s="41"/>
      <c r="G276" s="41"/>
      <c r="H276" s="41"/>
      <c r="I276" s="41"/>
      <c r="J276" s="41"/>
      <c r="K276" s="41"/>
    </row>
    <row r="277" spans="6:11" x14ac:dyDescent="0.2">
      <c r="F277" s="41"/>
      <c r="G277" s="41"/>
      <c r="H277" s="41"/>
      <c r="I277" s="41"/>
      <c r="J277" s="41"/>
      <c r="K277" s="41"/>
    </row>
    <row r="278" spans="6:11" x14ac:dyDescent="0.2">
      <c r="F278" s="41"/>
      <c r="G278" s="41"/>
      <c r="H278" s="41"/>
      <c r="I278" s="41"/>
      <c r="J278" s="41"/>
      <c r="K278" s="41"/>
    </row>
    <row r="279" spans="6:11" x14ac:dyDescent="0.2">
      <c r="F279" s="41"/>
      <c r="G279" s="41"/>
      <c r="H279" s="41"/>
      <c r="I279" s="41"/>
      <c r="J279" s="41"/>
      <c r="K279" s="41"/>
    </row>
    <row r="280" spans="6:11" x14ac:dyDescent="0.2">
      <c r="F280" s="41"/>
      <c r="G280" s="41"/>
      <c r="H280" s="41"/>
      <c r="I280" s="41"/>
      <c r="J280" s="41"/>
      <c r="K280" s="41"/>
    </row>
    <row r="281" spans="6:11" x14ac:dyDescent="0.2">
      <c r="F281" s="41"/>
      <c r="G281" s="41"/>
      <c r="H281" s="41"/>
      <c r="I281" s="41"/>
      <c r="J281" s="41"/>
      <c r="K281" s="41"/>
    </row>
    <row r="282" spans="6:11" x14ac:dyDescent="0.2">
      <c r="F282" s="41"/>
      <c r="G282" s="41"/>
      <c r="H282" s="41"/>
      <c r="I282" s="41"/>
      <c r="J282" s="41"/>
      <c r="K282" s="41"/>
    </row>
    <row r="283" spans="6:11" x14ac:dyDescent="0.2">
      <c r="F283" s="41"/>
      <c r="G283" s="41"/>
      <c r="H283" s="41"/>
      <c r="I283" s="41"/>
      <c r="J283" s="41"/>
      <c r="K283" s="41"/>
    </row>
    <row r="284" spans="6:11" x14ac:dyDescent="0.2">
      <c r="F284" s="41"/>
      <c r="G284" s="41"/>
      <c r="H284" s="41"/>
      <c r="I284" s="41"/>
      <c r="J284" s="41"/>
      <c r="K284" s="41"/>
    </row>
    <row r="285" spans="6:11" x14ac:dyDescent="0.2">
      <c r="F285" s="41"/>
      <c r="G285" s="41"/>
      <c r="H285" s="41"/>
      <c r="I285" s="41"/>
      <c r="J285" s="41"/>
      <c r="K285" s="41"/>
    </row>
    <row r="286" spans="6:11" x14ac:dyDescent="0.2">
      <c r="F286" s="41"/>
      <c r="G286" s="41"/>
      <c r="H286" s="41"/>
      <c r="I286" s="41"/>
      <c r="J286" s="41"/>
      <c r="K286" s="41"/>
    </row>
    <row r="287" spans="6:11" x14ac:dyDescent="0.2">
      <c r="F287" s="41"/>
      <c r="G287" s="41"/>
      <c r="H287" s="41"/>
      <c r="I287" s="41"/>
      <c r="J287" s="41"/>
      <c r="K287" s="41"/>
    </row>
    <row r="288" spans="6:11" x14ac:dyDescent="0.2">
      <c r="F288" s="41"/>
      <c r="G288" s="41"/>
      <c r="H288" s="41"/>
      <c r="I288" s="41"/>
      <c r="J288" s="41"/>
      <c r="K288" s="41"/>
    </row>
    <row r="289" spans="6:11" x14ac:dyDescent="0.2">
      <c r="F289" s="41"/>
      <c r="G289" s="41"/>
      <c r="H289" s="41"/>
      <c r="I289" s="41"/>
      <c r="J289" s="41"/>
      <c r="K289" s="41"/>
    </row>
    <row r="290" spans="6:11" x14ac:dyDescent="0.2">
      <c r="F290" s="41"/>
      <c r="G290" s="41"/>
      <c r="H290" s="41"/>
      <c r="I290" s="41"/>
      <c r="J290" s="41"/>
      <c r="K290" s="41"/>
    </row>
    <row r="291" spans="6:11" x14ac:dyDescent="0.2">
      <c r="F291" s="41"/>
      <c r="G291" s="41"/>
      <c r="H291" s="41"/>
      <c r="I291" s="41"/>
      <c r="J291" s="41"/>
      <c r="K291" s="41"/>
    </row>
    <row r="292" spans="6:11" x14ac:dyDescent="0.2">
      <c r="F292" s="41"/>
      <c r="G292" s="41"/>
      <c r="H292" s="41"/>
      <c r="I292" s="41"/>
      <c r="J292" s="41"/>
      <c r="K292" s="41"/>
    </row>
    <row r="293" spans="6:11" x14ac:dyDescent="0.2">
      <c r="F293" s="41"/>
      <c r="G293" s="41"/>
      <c r="H293" s="41"/>
      <c r="I293" s="41"/>
      <c r="J293" s="41"/>
      <c r="K293" s="41"/>
    </row>
    <row r="294" spans="6:11" x14ac:dyDescent="0.2">
      <c r="F294" s="41"/>
      <c r="G294" s="41"/>
      <c r="H294" s="41"/>
      <c r="I294" s="41"/>
      <c r="J294" s="41"/>
      <c r="K294" s="41"/>
    </row>
    <row r="295" spans="6:11" x14ac:dyDescent="0.2">
      <c r="F295" s="41"/>
      <c r="G295" s="41"/>
      <c r="H295" s="41"/>
      <c r="I295" s="41"/>
      <c r="J295" s="41"/>
      <c r="K295" s="41"/>
    </row>
    <row r="296" spans="6:11" x14ac:dyDescent="0.2">
      <c r="F296" s="41"/>
      <c r="G296" s="41"/>
      <c r="H296" s="41"/>
      <c r="I296" s="41"/>
      <c r="J296" s="41"/>
      <c r="K296" s="41"/>
    </row>
    <row r="297" spans="6:11" x14ac:dyDescent="0.2">
      <c r="F297" s="41"/>
      <c r="G297" s="41"/>
      <c r="H297" s="41"/>
      <c r="I297" s="41"/>
      <c r="J297" s="41"/>
      <c r="K297" s="41"/>
    </row>
    <row r="298" spans="6:11" x14ac:dyDescent="0.2">
      <c r="F298" s="41"/>
      <c r="G298" s="41"/>
      <c r="H298" s="41"/>
      <c r="I298" s="41"/>
      <c r="J298" s="41"/>
      <c r="K298" s="41"/>
    </row>
    <row r="299" spans="6:11" x14ac:dyDescent="0.2">
      <c r="F299" s="41"/>
      <c r="G299" s="41"/>
      <c r="H299" s="41"/>
      <c r="I299" s="41"/>
      <c r="J299" s="41"/>
      <c r="K299" s="41"/>
    </row>
    <row r="300" spans="6:11" x14ac:dyDescent="0.2">
      <c r="F300" s="41"/>
      <c r="G300" s="41"/>
      <c r="H300" s="41"/>
      <c r="I300" s="41"/>
      <c r="J300" s="41"/>
      <c r="K300" s="41"/>
    </row>
    <row r="301" spans="6:11" x14ac:dyDescent="0.2">
      <c r="F301" s="41"/>
      <c r="G301" s="41"/>
      <c r="H301" s="41"/>
      <c r="I301" s="41"/>
      <c r="J301" s="41"/>
      <c r="K301" s="41"/>
    </row>
    <row r="302" spans="6:11" x14ac:dyDescent="0.2">
      <c r="F302" s="41"/>
      <c r="G302" s="41"/>
      <c r="H302" s="41"/>
      <c r="I302" s="41"/>
      <c r="J302" s="41"/>
      <c r="K302" s="41"/>
    </row>
    <row r="303" spans="6:11" x14ac:dyDescent="0.2">
      <c r="F303" s="41"/>
      <c r="G303" s="41"/>
      <c r="H303" s="41"/>
      <c r="I303" s="41"/>
      <c r="J303" s="41"/>
      <c r="K303" s="41"/>
    </row>
    <row r="304" spans="6:11" x14ac:dyDescent="0.2">
      <c r="F304" s="41"/>
      <c r="G304" s="41"/>
      <c r="H304" s="41"/>
      <c r="I304" s="41"/>
      <c r="J304" s="41"/>
      <c r="K304" s="41"/>
    </row>
    <row r="305" spans="6:11" x14ac:dyDescent="0.2">
      <c r="F305" s="41"/>
      <c r="G305" s="41"/>
      <c r="H305" s="41"/>
      <c r="I305" s="41"/>
      <c r="J305" s="41"/>
      <c r="K305" s="41"/>
    </row>
    <row r="306" spans="6:11" x14ac:dyDescent="0.2">
      <c r="F306" s="41"/>
      <c r="G306" s="41"/>
      <c r="H306" s="41"/>
      <c r="I306" s="41"/>
      <c r="J306" s="41"/>
      <c r="K306" s="41"/>
    </row>
  </sheetData>
  <autoFilter ref="A1:L112" xr:uid="{94E863DB-8A5A-43C4-B702-4F904DF20F33}"/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2990-2E98-44F6-8A9B-AA5206EEDED6}">
  <sheetPr>
    <tabColor theme="4" tint="0.39997558519241921"/>
  </sheetPr>
  <dimension ref="A1:L250"/>
  <sheetViews>
    <sheetView topLeftCell="F241" zoomScaleNormal="100" workbookViewId="0">
      <selection activeCell="L232" sqref="L232"/>
    </sheetView>
  </sheetViews>
  <sheetFormatPr defaultRowHeight="14.25" x14ac:dyDescent="0.2"/>
  <cols>
    <col min="1" max="1" width="24" style="85" customWidth="1"/>
    <col min="2" max="2" width="26.75" style="85" customWidth="1"/>
    <col min="3" max="3" width="18.5" style="85" customWidth="1"/>
    <col min="4" max="4" width="15.5" style="85" customWidth="1"/>
    <col min="5" max="5" width="59.875" style="85" customWidth="1"/>
    <col min="6" max="11" width="11.75" style="83" customWidth="1"/>
    <col min="12" max="12" width="66.25" style="85" customWidth="1"/>
  </cols>
  <sheetData>
    <row r="1" spans="1:12" ht="20.100000000000001" customHeight="1" x14ac:dyDescent="0.2">
      <c r="A1" s="164" t="s">
        <v>0</v>
      </c>
      <c r="B1" s="164" t="s">
        <v>1</v>
      </c>
      <c r="C1" s="164" t="s">
        <v>2</v>
      </c>
      <c r="D1" s="164" t="s">
        <v>3</v>
      </c>
      <c r="E1" s="164" t="s">
        <v>4</v>
      </c>
      <c r="F1" s="165" t="s">
        <v>227</v>
      </c>
      <c r="G1" s="165" t="s">
        <v>228</v>
      </c>
      <c r="H1" s="165" t="s">
        <v>229</v>
      </c>
      <c r="I1" s="165" t="s">
        <v>230</v>
      </c>
      <c r="J1" s="165" t="s">
        <v>231</v>
      </c>
      <c r="K1" s="165" t="s">
        <v>235</v>
      </c>
      <c r="L1" s="166" t="s">
        <v>10</v>
      </c>
    </row>
    <row r="2" spans="1:12" x14ac:dyDescent="0.2">
      <c r="A2" s="2" t="s">
        <v>11</v>
      </c>
      <c r="B2" s="2" t="s">
        <v>12</v>
      </c>
      <c r="C2" s="2" t="s">
        <v>152</v>
      </c>
      <c r="D2" s="2" t="s">
        <v>153</v>
      </c>
      <c r="E2" s="23" t="s">
        <v>154</v>
      </c>
      <c r="F2" s="88">
        <v>158</v>
      </c>
      <c r="G2" s="88">
        <v>130</v>
      </c>
      <c r="H2" s="88">
        <v>163</v>
      </c>
      <c r="I2" s="89">
        <v>189</v>
      </c>
      <c r="J2" s="41">
        <v>267</v>
      </c>
      <c r="K2" s="41">
        <v>122</v>
      </c>
      <c r="L2" s="2"/>
    </row>
    <row r="3" spans="1:12" x14ac:dyDescent="0.2">
      <c r="A3" s="2" t="s">
        <v>11</v>
      </c>
      <c r="B3" s="2" t="s">
        <v>12</v>
      </c>
      <c r="C3" s="2" t="s">
        <v>152</v>
      </c>
      <c r="D3" s="2" t="s">
        <v>155</v>
      </c>
      <c r="E3" s="23" t="s">
        <v>156</v>
      </c>
      <c r="F3" s="88">
        <v>177</v>
      </c>
      <c r="G3" s="88">
        <v>183</v>
      </c>
      <c r="H3" s="90">
        <v>248</v>
      </c>
      <c r="I3" s="91">
        <v>261</v>
      </c>
      <c r="J3" s="41">
        <v>354</v>
      </c>
      <c r="K3" s="41">
        <v>257</v>
      </c>
      <c r="L3" s="2"/>
    </row>
    <row r="4" spans="1:12" x14ac:dyDescent="0.2">
      <c r="A4" s="2" t="s">
        <v>11</v>
      </c>
      <c r="B4" s="2" t="s">
        <v>12</v>
      </c>
      <c r="C4" s="2" t="s">
        <v>152</v>
      </c>
      <c r="D4" s="2" t="s">
        <v>157</v>
      </c>
      <c r="E4" s="23" t="s">
        <v>158</v>
      </c>
      <c r="F4" s="38">
        <v>10</v>
      </c>
      <c r="G4" s="38">
        <v>21</v>
      </c>
      <c r="H4" s="38">
        <v>25</v>
      </c>
      <c r="I4" s="38">
        <v>28</v>
      </c>
      <c r="J4" s="41">
        <v>29</v>
      </c>
      <c r="K4" s="41">
        <v>46</v>
      </c>
      <c r="L4" s="2"/>
    </row>
    <row r="5" spans="1:12" x14ac:dyDescent="0.2">
      <c r="A5" s="2" t="s">
        <v>11</v>
      </c>
      <c r="B5" s="2" t="s">
        <v>12</v>
      </c>
      <c r="C5" s="2" t="s">
        <v>152</v>
      </c>
      <c r="D5" s="2" t="s">
        <v>159</v>
      </c>
      <c r="E5" s="23" t="s">
        <v>160</v>
      </c>
      <c r="F5" s="92">
        <v>6.3</v>
      </c>
      <c r="G5" s="92">
        <v>16.2</v>
      </c>
      <c r="H5" s="93">
        <v>15.3</v>
      </c>
      <c r="I5" s="94">
        <v>14.8</v>
      </c>
      <c r="J5" s="33">
        <v>10.9</v>
      </c>
      <c r="K5" s="33">
        <v>37.700000000000003</v>
      </c>
      <c r="L5" s="2"/>
    </row>
    <row r="6" spans="1:12" x14ac:dyDescent="0.2">
      <c r="A6" s="2" t="s">
        <v>11</v>
      </c>
      <c r="B6" s="2" t="s">
        <v>12</v>
      </c>
      <c r="C6" s="2" t="s">
        <v>152</v>
      </c>
      <c r="D6" s="2" t="s">
        <v>161</v>
      </c>
      <c r="E6" s="23" t="s">
        <v>162</v>
      </c>
      <c r="F6" s="92">
        <v>27</v>
      </c>
      <c r="G6" s="92">
        <v>40</v>
      </c>
      <c r="H6" s="92">
        <v>46</v>
      </c>
      <c r="I6" s="95">
        <v>52</v>
      </c>
      <c r="J6" s="41">
        <v>69</v>
      </c>
      <c r="K6" s="41">
        <v>49</v>
      </c>
      <c r="L6" s="2"/>
    </row>
    <row r="7" spans="1:12" x14ac:dyDescent="0.2">
      <c r="A7" s="2" t="s">
        <v>11</v>
      </c>
      <c r="B7" s="2" t="s">
        <v>12</v>
      </c>
      <c r="C7" s="2" t="s">
        <v>152</v>
      </c>
      <c r="D7" s="2" t="s">
        <v>163</v>
      </c>
      <c r="E7" s="23" t="s">
        <v>164</v>
      </c>
      <c r="F7" s="92">
        <v>15.3</v>
      </c>
      <c r="G7" s="92">
        <v>21.9</v>
      </c>
      <c r="H7" s="92">
        <v>18.5</v>
      </c>
      <c r="I7" s="95">
        <v>19.899999999999999</v>
      </c>
      <c r="J7" s="41">
        <v>19.5</v>
      </c>
      <c r="K7" s="41">
        <v>19.100000000000001</v>
      </c>
      <c r="L7" s="2"/>
    </row>
    <row r="8" spans="1:12" x14ac:dyDescent="0.2">
      <c r="A8" s="2" t="s">
        <v>11</v>
      </c>
      <c r="B8" s="2" t="s">
        <v>12</v>
      </c>
      <c r="C8" s="2" t="s">
        <v>152</v>
      </c>
      <c r="D8" s="2" t="s">
        <v>165</v>
      </c>
      <c r="E8" s="23" t="s">
        <v>166</v>
      </c>
      <c r="F8" s="96">
        <v>8022</v>
      </c>
      <c r="G8" s="96">
        <v>8332</v>
      </c>
      <c r="H8" s="96">
        <v>8066</v>
      </c>
      <c r="I8" s="97">
        <v>7866</v>
      </c>
      <c r="J8" s="67">
        <v>7672</v>
      </c>
      <c r="K8" s="67">
        <v>7501</v>
      </c>
      <c r="L8" s="2"/>
    </row>
    <row r="9" spans="1:12" x14ac:dyDescent="0.2">
      <c r="A9" s="2" t="s">
        <v>11</v>
      </c>
      <c r="B9" s="2" t="s">
        <v>12</v>
      </c>
      <c r="C9" s="2" t="s">
        <v>152</v>
      </c>
      <c r="D9" s="2" t="s">
        <v>167</v>
      </c>
      <c r="E9" s="23" t="s">
        <v>168</v>
      </c>
      <c r="F9" s="96">
        <v>11298</v>
      </c>
      <c r="G9" s="96">
        <v>11007</v>
      </c>
      <c r="H9" s="96">
        <v>11255</v>
      </c>
      <c r="I9" s="98">
        <v>11202</v>
      </c>
      <c r="J9" s="67">
        <v>11225</v>
      </c>
      <c r="K9" s="67">
        <v>11336</v>
      </c>
      <c r="L9" s="2"/>
    </row>
    <row r="10" spans="1:12" x14ac:dyDescent="0.2">
      <c r="A10" s="2" t="s">
        <v>11</v>
      </c>
      <c r="B10" s="2" t="s">
        <v>12</v>
      </c>
      <c r="C10" s="2" t="s">
        <v>152</v>
      </c>
      <c r="D10" s="2" t="s">
        <v>169</v>
      </c>
      <c r="E10" s="23" t="s">
        <v>170</v>
      </c>
      <c r="F10" s="43">
        <v>2</v>
      </c>
      <c r="G10" s="43">
        <v>4</v>
      </c>
      <c r="H10" s="43">
        <v>4.54</v>
      </c>
      <c r="I10" s="43">
        <v>3</v>
      </c>
      <c r="J10" s="33">
        <v>3</v>
      </c>
      <c r="K10" s="33">
        <v>8</v>
      </c>
      <c r="L10" s="2"/>
    </row>
    <row r="11" spans="1:12" x14ac:dyDescent="0.2">
      <c r="A11" s="2" t="s">
        <v>11</v>
      </c>
      <c r="B11" s="2" t="s">
        <v>12</v>
      </c>
      <c r="C11" s="2" t="s">
        <v>152</v>
      </c>
      <c r="D11" s="2" t="s">
        <v>171</v>
      </c>
      <c r="E11" s="23" t="s">
        <v>172</v>
      </c>
      <c r="F11" s="43">
        <v>5</v>
      </c>
      <c r="G11" s="43">
        <v>9</v>
      </c>
      <c r="H11" s="43">
        <v>8.68</v>
      </c>
      <c r="I11" s="43">
        <v>7</v>
      </c>
      <c r="J11" s="33">
        <v>4</v>
      </c>
      <c r="K11" s="33">
        <v>6</v>
      </c>
      <c r="L11" s="2"/>
    </row>
    <row r="12" spans="1:12" x14ac:dyDescent="0.2">
      <c r="A12" s="2" t="s">
        <v>11</v>
      </c>
      <c r="B12" s="2" t="s">
        <v>28</v>
      </c>
      <c r="C12" s="2" t="s">
        <v>152</v>
      </c>
      <c r="D12" s="2" t="s">
        <v>153</v>
      </c>
      <c r="E12" s="19" t="s">
        <v>154</v>
      </c>
      <c r="F12" s="41" t="s">
        <v>214</v>
      </c>
      <c r="G12" s="41" t="s">
        <v>214</v>
      </c>
      <c r="H12" s="41" t="s">
        <v>214</v>
      </c>
      <c r="I12" s="41" t="s">
        <v>214</v>
      </c>
      <c r="J12" s="41" t="s">
        <v>214</v>
      </c>
      <c r="K12" s="41" t="s">
        <v>214</v>
      </c>
      <c r="L12" s="2"/>
    </row>
    <row r="13" spans="1:12" x14ac:dyDescent="0.2">
      <c r="A13" s="2" t="s">
        <v>11</v>
      </c>
      <c r="B13" s="2" t="s">
        <v>28</v>
      </c>
      <c r="C13" s="2" t="s">
        <v>152</v>
      </c>
      <c r="D13" s="2" t="s">
        <v>155</v>
      </c>
      <c r="E13" s="19" t="s">
        <v>156</v>
      </c>
      <c r="F13" s="83">
        <v>112</v>
      </c>
      <c r="G13" s="83">
        <v>79</v>
      </c>
      <c r="H13" s="83">
        <v>22</v>
      </c>
      <c r="I13" s="99">
        <v>33</v>
      </c>
      <c r="J13" s="41">
        <v>43</v>
      </c>
      <c r="K13" s="41">
        <v>30</v>
      </c>
      <c r="L13" s="2"/>
    </row>
    <row r="14" spans="1:12" x14ac:dyDescent="0.2">
      <c r="A14" s="2" t="s">
        <v>11</v>
      </c>
      <c r="B14" s="2" t="s">
        <v>28</v>
      </c>
      <c r="C14" s="2" t="s">
        <v>152</v>
      </c>
      <c r="D14" s="2" t="s">
        <v>157</v>
      </c>
      <c r="E14" s="23" t="s">
        <v>158</v>
      </c>
      <c r="F14" s="41" t="s">
        <v>214</v>
      </c>
      <c r="G14" s="41" t="s">
        <v>214</v>
      </c>
      <c r="H14" s="41" t="s">
        <v>214</v>
      </c>
      <c r="I14" s="38" t="s">
        <v>214</v>
      </c>
      <c r="J14" s="41" t="s">
        <v>214</v>
      </c>
      <c r="K14" s="41" t="s">
        <v>214</v>
      </c>
      <c r="L14" s="2"/>
    </row>
    <row r="15" spans="1:12" x14ac:dyDescent="0.2">
      <c r="A15" s="2" t="s">
        <v>11</v>
      </c>
      <c r="B15" s="2" t="s">
        <v>28</v>
      </c>
      <c r="C15" s="2" t="s">
        <v>152</v>
      </c>
      <c r="D15" s="2" t="s">
        <v>159</v>
      </c>
      <c r="E15" s="19" t="s">
        <v>160</v>
      </c>
      <c r="F15" s="41" t="s">
        <v>214</v>
      </c>
      <c r="G15" s="41" t="s">
        <v>214</v>
      </c>
      <c r="H15" s="41" t="s">
        <v>214</v>
      </c>
      <c r="I15" s="38" t="s">
        <v>214</v>
      </c>
      <c r="J15" s="41" t="s">
        <v>214</v>
      </c>
      <c r="K15" s="41" t="s">
        <v>214</v>
      </c>
      <c r="L15" s="2"/>
    </row>
    <row r="16" spans="1:12" x14ac:dyDescent="0.2">
      <c r="A16" s="2" t="s">
        <v>11</v>
      </c>
      <c r="B16" s="2" t="s">
        <v>28</v>
      </c>
      <c r="C16" s="2" t="s">
        <v>152</v>
      </c>
      <c r="D16" s="2" t="s">
        <v>161</v>
      </c>
      <c r="E16" s="23" t="s">
        <v>162</v>
      </c>
      <c r="F16" s="84">
        <v>0</v>
      </c>
      <c r="G16" s="84">
        <v>7</v>
      </c>
      <c r="H16" s="84">
        <v>1</v>
      </c>
      <c r="I16" s="100">
        <v>0</v>
      </c>
      <c r="J16" s="41">
        <v>1</v>
      </c>
      <c r="K16" s="41">
        <v>0</v>
      </c>
      <c r="L16" s="2"/>
    </row>
    <row r="17" spans="1:12" x14ac:dyDescent="0.2">
      <c r="A17" s="2" t="s">
        <v>11</v>
      </c>
      <c r="B17" s="2" t="s">
        <v>28</v>
      </c>
      <c r="C17" s="2" t="s">
        <v>152</v>
      </c>
      <c r="D17" s="2" t="s">
        <v>163</v>
      </c>
      <c r="E17" s="19" t="s">
        <v>164</v>
      </c>
      <c r="F17" s="87">
        <v>0</v>
      </c>
      <c r="G17" s="87">
        <v>8.9</v>
      </c>
      <c r="H17" s="87">
        <v>4.5</v>
      </c>
      <c r="I17" s="94">
        <v>0</v>
      </c>
      <c r="J17" s="33">
        <v>2.2999999999999998</v>
      </c>
      <c r="K17" s="33">
        <v>0</v>
      </c>
      <c r="L17" s="2"/>
    </row>
    <row r="18" spans="1:12" x14ac:dyDescent="0.2">
      <c r="A18" s="2" t="s">
        <v>11</v>
      </c>
      <c r="B18" s="2" t="s">
        <v>28</v>
      </c>
      <c r="C18" s="2" t="s">
        <v>152</v>
      </c>
      <c r="D18" s="2" t="s">
        <v>165</v>
      </c>
      <c r="E18" s="19" t="s">
        <v>166</v>
      </c>
      <c r="F18" s="41" t="s">
        <v>214</v>
      </c>
      <c r="G18" s="41" t="s">
        <v>214</v>
      </c>
      <c r="H18" s="41" t="s">
        <v>214</v>
      </c>
      <c r="I18" s="38" t="s">
        <v>214</v>
      </c>
      <c r="J18" s="41" t="s">
        <v>214</v>
      </c>
      <c r="K18" s="41" t="s">
        <v>214</v>
      </c>
      <c r="L18" s="2"/>
    </row>
    <row r="19" spans="1:12" x14ac:dyDescent="0.2">
      <c r="A19" s="2" t="s">
        <v>11</v>
      </c>
      <c r="B19" s="2" t="s">
        <v>28</v>
      </c>
      <c r="C19" s="2" t="s">
        <v>152</v>
      </c>
      <c r="D19" s="2" t="s">
        <v>167</v>
      </c>
      <c r="E19" s="19" t="s">
        <v>168</v>
      </c>
      <c r="F19" s="83">
        <v>190</v>
      </c>
      <c r="G19" s="101">
        <v>189</v>
      </c>
      <c r="H19" s="101">
        <v>189</v>
      </c>
      <c r="I19" s="97">
        <v>189</v>
      </c>
      <c r="J19" s="41">
        <v>189</v>
      </c>
      <c r="K19" s="41">
        <v>189</v>
      </c>
      <c r="L19" s="2"/>
    </row>
    <row r="20" spans="1:12" x14ac:dyDescent="0.2">
      <c r="A20" s="2" t="s">
        <v>11</v>
      </c>
      <c r="B20" s="2" t="s">
        <v>28</v>
      </c>
      <c r="C20" s="2" t="s">
        <v>152</v>
      </c>
      <c r="D20" s="2" t="s">
        <v>169</v>
      </c>
      <c r="E20" s="23" t="s">
        <v>170</v>
      </c>
      <c r="F20" s="41" t="s">
        <v>214</v>
      </c>
      <c r="G20" s="41" t="s">
        <v>214</v>
      </c>
      <c r="H20" s="41" t="s">
        <v>214</v>
      </c>
      <c r="I20" s="38" t="s">
        <v>214</v>
      </c>
      <c r="J20" s="41" t="s">
        <v>214</v>
      </c>
      <c r="K20" s="41" t="s">
        <v>214</v>
      </c>
      <c r="L20" s="2"/>
    </row>
    <row r="21" spans="1:12" x14ac:dyDescent="0.2">
      <c r="A21" s="2" t="s">
        <v>11</v>
      </c>
      <c r="B21" s="2" t="s">
        <v>28</v>
      </c>
      <c r="C21" s="2" t="s">
        <v>152</v>
      </c>
      <c r="D21" s="2" t="s">
        <v>171</v>
      </c>
      <c r="E21" s="23" t="s">
        <v>172</v>
      </c>
      <c r="F21" s="33">
        <v>4</v>
      </c>
      <c r="G21" s="33">
        <v>4</v>
      </c>
      <c r="H21" s="33">
        <v>1</v>
      </c>
      <c r="I21" s="43">
        <v>2</v>
      </c>
      <c r="J21" s="33">
        <v>2</v>
      </c>
      <c r="K21" s="33">
        <v>3</v>
      </c>
      <c r="L21" s="2"/>
    </row>
    <row r="22" spans="1:12" x14ac:dyDescent="0.2">
      <c r="A22" s="2" t="s">
        <v>11</v>
      </c>
      <c r="B22" s="2" t="s">
        <v>29</v>
      </c>
      <c r="C22" s="2" t="s">
        <v>152</v>
      </c>
      <c r="D22" s="2" t="s">
        <v>153</v>
      </c>
      <c r="E22" s="19" t="s">
        <v>154</v>
      </c>
      <c r="F22" s="67">
        <v>28805</v>
      </c>
      <c r="G22" s="67">
        <v>28518</v>
      </c>
      <c r="H22" s="67">
        <v>33308</v>
      </c>
      <c r="I22" s="67">
        <v>36510</v>
      </c>
      <c r="J22" s="67">
        <v>41889</v>
      </c>
      <c r="K22" s="67">
        <v>49801</v>
      </c>
      <c r="L22" s="2"/>
    </row>
    <row r="23" spans="1:12" x14ac:dyDescent="0.2">
      <c r="A23" s="2" t="s">
        <v>11</v>
      </c>
      <c r="B23" s="2" t="s">
        <v>29</v>
      </c>
      <c r="C23" s="2" t="s">
        <v>152</v>
      </c>
      <c r="D23" s="2" t="s">
        <v>155</v>
      </c>
      <c r="E23" s="23" t="s">
        <v>156</v>
      </c>
      <c r="F23" s="96">
        <v>3428</v>
      </c>
      <c r="G23" s="96">
        <v>4061</v>
      </c>
      <c r="H23" s="96">
        <v>1549</v>
      </c>
      <c r="I23" s="102">
        <v>2825</v>
      </c>
      <c r="J23" s="67">
        <v>3745</v>
      </c>
      <c r="K23" s="67">
        <v>5914</v>
      </c>
      <c r="L23" s="2"/>
    </row>
    <row r="24" spans="1:12" x14ac:dyDescent="0.2">
      <c r="A24" s="2" t="s">
        <v>11</v>
      </c>
      <c r="B24" s="2" t="s">
        <v>29</v>
      </c>
      <c r="C24" s="2" t="s">
        <v>152</v>
      </c>
      <c r="D24" s="2" t="s">
        <v>157</v>
      </c>
      <c r="E24" s="23" t="s">
        <v>158</v>
      </c>
      <c r="F24" s="183">
        <v>215</v>
      </c>
      <c r="G24" s="183">
        <v>421</v>
      </c>
      <c r="H24" s="183">
        <v>2194</v>
      </c>
      <c r="I24" s="183">
        <v>2693</v>
      </c>
      <c r="J24" s="67">
        <v>7272</v>
      </c>
      <c r="K24" s="67">
        <v>10019</v>
      </c>
      <c r="L24" s="2"/>
    </row>
    <row r="25" spans="1:12" x14ac:dyDescent="0.2">
      <c r="A25" s="2" t="s">
        <v>11</v>
      </c>
      <c r="B25" s="2" t="s">
        <v>29</v>
      </c>
      <c r="C25" s="2" t="s">
        <v>152</v>
      </c>
      <c r="D25" s="2" t="s">
        <v>159</v>
      </c>
      <c r="E25" s="23" t="s">
        <v>160</v>
      </c>
      <c r="F25" s="92">
        <v>0.8</v>
      </c>
      <c r="G25" s="92">
        <v>1.5</v>
      </c>
      <c r="H25" s="92">
        <v>6.6</v>
      </c>
      <c r="I25" s="94">
        <v>7.4</v>
      </c>
      <c r="J25" s="33">
        <v>17.399999999999999</v>
      </c>
      <c r="K25" s="33">
        <v>20.100000000000001</v>
      </c>
      <c r="L25" s="2"/>
    </row>
    <row r="26" spans="1:12" x14ac:dyDescent="0.2">
      <c r="A26" s="2" t="s">
        <v>11</v>
      </c>
      <c r="B26" s="2" t="s">
        <v>29</v>
      </c>
      <c r="C26" s="2" t="s">
        <v>152</v>
      </c>
      <c r="D26" s="2" t="s">
        <v>161</v>
      </c>
      <c r="E26" s="23" t="s">
        <v>162</v>
      </c>
      <c r="F26" s="103">
        <v>15</v>
      </c>
      <c r="G26" s="103">
        <v>19</v>
      </c>
      <c r="H26" s="103">
        <v>70</v>
      </c>
      <c r="I26" s="104">
        <v>554</v>
      </c>
      <c r="J26" s="41">
        <v>700</v>
      </c>
      <c r="K26" s="41">
        <v>638</v>
      </c>
      <c r="L26" s="2"/>
    </row>
    <row r="27" spans="1:12" x14ac:dyDescent="0.2">
      <c r="A27" s="2" t="s">
        <v>11</v>
      </c>
      <c r="B27" s="2" t="s">
        <v>29</v>
      </c>
      <c r="C27" s="2" t="s">
        <v>152</v>
      </c>
      <c r="D27" s="2" t="s">
        <v>163</v>
      </c>
      <c r="E27" s="23" t="s">
        <v>164</v>
      </c>
      <c r="F27" s="92">
        <v>0.4</v>
      </c>
      <c r="G27" s="92">
        <v>0.5</v>
      </c>
      <c r="H27" s="92">
        <v>4.5</v>
      </c>
      <c r="I27" s="94">
        <v>19.600000000000001</v>
      </c>
      <c r="J27" s="33">
        <v>18.7</v>
      </c>
      <c r="K27" s="33">
        <v>10.8</v>
      </c>
      <c r="L27" s="2"/>
    </row>
    <row r="28" spans="1:12" x14ac:dyDescent="0.2">
      <c r="A28" s="2" t="s">
        <v>11</v>
      </c>
      <c r="B28" s="2" t="s">
        <v>29</v>
      </c>
      <c r="C28" s="2" t="s">
        <v>152</v>
      </c>
      <c r="D28" s="2" t="s">
        <v>165</v>
      </c>
      <c r="E28" s="23" t="s">
        <v>166</v>
      </c>
      <c r="F28" s="96">
        <v>213526</v>
      </c>
      <c r="G28" s="96">
        <v>219734</v>
      </c>
      <c r="H28" s="96">
        <v>223721</v>
      </c>
      <c r="I28" s="97">
        <v>226973</v>
      </c>
      <c r="J28" s="67">
        <v>230188</v>
      </c>
      <c r="K28" s="67">
        <v>233144</v>
      </c>
      <c r="L28" s="2"/>
    </row>
    <row r="29" spans="1:12" x14ac:dyDescent="0.2">
      <c r="A29" s="2" t="s">
        <v>11</v>
      </c>
      <c r="B29" s="2" t="s">
        <v>29</v>
      </c>
      <c r="C29" s="2" t="s">
        <v>152</v>
      </c>
      <c r="D29" s="2" t="s">
        <v>167</v>
      </c>
      <c r="E29" s="23" t="s">
        <v>168</v>
      </c>
      <c r="F29" s="96">
        <v>38539</v>
      </c>
      <c r="G29" s="96">
        <v>39202</v>
      </c>
      <c r="H29" s="96">
        <v>39931</v>
      </c>
      <c r="I29" s="102">
        <v>40363</v>
      </c>
      <c r="J29" s="67">
        <v>40637</v>
      </c>
      <c r="K29" s="67">
        <v>41072</v>
      </c>
      <c r="L29" s="2"/>
    </row>
    <row r="30" spans="1:12" x14ac:dyDescent="0.2">
      <c r="A30" s="2" t="s">
        <v>11</v>
      </c>
      <c r="B30" s="2" t="s">
        <v>29</v>
      </c>
      <c r="C30" s="2" t="s">
        <v>152</v>
      </c>
      <c r="D30" s="2" t="s">
        <v>169</v>
      </c>
      <c r="E30" s="23" t="s">
        <v>170</v>
      </c>
      <c r="F30" s="43">
        <v>2.2400000000000002</v>
      </c>
      <c r="G30" s="43">
        <v>1.95</v>
      </c>
      <c r="H30" s="43">
        <v>3.45</v>
      </c>
      <c r="I30" s="43">
        <v>4.0199999999999996</v>
      </c>
      <c r="J30" s="33">
        <v>4.82</v>
      </c>
      <c r="K30" s="42">
        <v>4.53</v>
      </c>
      <c r="L30" s="2"/>
    </row>
    <row r="31" spans="1:12" x14ac:dyDescent="0.2">
      <c r="A31" s="2" t="s">
        <v>11</v>
      </c>
      <c r="B31" s="2" t="s">
        <v>29</v>
      </c>
      <c r="C31" s="2" t="s">
        <v>152</v>
      </c>
      <c r="D31" s="2" t="s">
        <v>171</v>
      </c>
      <c r="E31" s="23" t="s">
        <v>172</v>
      </c>
      <c r="F31" s="43">
        <v>2.14</v>
      </c>
      <c r="G31" s="43">
        <v>2.29</v>
      </c>
      <c r="H31" s="43">
        <v>5.59</v>
      </c>
      <c r="I31" s="43">
        <v>8</v>
      </c>
      <c r="J31" s="33">
        <v>8.15</v>
      </c>
      <c r="K31" s="42">
        <v>6.77</v>
      </c>
      <c r="L31" s="2"/>
    </row>
    <row r="32" spans="1:12" x14ac:dyDescent="0.2">
      <c r="F32" s="84"/>
      <c r="G32" s="84"/>
      <c r="H32" s="84"/>
      <c r="I32" s="84"/>
      <c r="J32" s="84"/>
      <c r="K32" s="84"/>
    </row>
    <row r="33" spans="6:11" x14ac:dyDescent="0.2">
      <c r="F33" s="84"/>
      <c r="G33" s="84"/>
      <c r="H33" s="84"/>
      <c r="I33" s="84"/>
      <c r="J33" s="84"/>
      <c r="K33" s="84"/>
    </row>
    <row r="34" spans="6:11" x14ac:dyDescent="0.2">
      <c r="F34" s="84"/>
      <c r="G34" s="84"/>
      <c r="H34" s="84"/>
      <c r="I34" s="84"/>
      <c r="J34" s="84"/>
      <c r="K34" s="84"/>
    </row>
    <row r="35" spans="6:11" x14ac:dyDescent="0.2">
      <c r="F35" s="84"/>
      <c r="G35" s="84"/>
      <c r="H35" s="84"/>
      <c r="I35" s="84"/>
      <c r="J35" s="84"/>
      <c r="K35" s="84"/>
    </row>
    <row r="36" spans="6:11" x14ac:dyDescent="0.2">
      <c r="F36" s="84"/>
      <c r="G36" s="84"/>
      <c r="H36" s="84"/>
      <c r="I36" s="84"/>
      <c r="J36" s="84"/>
      <c r="K36" s="84"/>
    </row>
    <row r="37" spans="6:11" x14ac:dyDescent="0.2">
      <c r="F37" s="84"/>
      <c r="G37" s="84"/>
      <c r="H37" s="84"/>
      <c r="I37" s="84"/>
      <c r="J37" s="84"/>
      <c r="K37" s="84"/>
    </row>
    <row r="38" spans="6:11" x14ac:dyDescent="0.2">
      <c r="F38" s="84"/>
      <c r="G38" s="84"/>
      <c r="H38" s="84"/>
      <c r="I38" s="84"/>
      <c r="J38" s="84"/>
      <c r="K38" s="84"/>
    </row>
    <row r="39" spans="6:11" x14ac:dyDescent="0.2">
      <c r="F39" s="84"/>
      <c r="G39" s="84"/>
      <c r="H39" s="84"/>
      <c r="I39" s="84"/>
      <c r="J39" s="84"/>
      <c r="K39" s="84"/>
    </row>
    <row r="40" spans="6:11" x14ac:dyDescent="0.2">
      <c r="F40" s="84"/>
      <c r="G40" s="84"/>
      <c r="H40" s="84"/>
      <c r="I40" s="84"/>
      <c r="J40" s="84"/>
      <c r="K40" s="84"/>
    </row>
    <row r="41" spans="6:11" x14ac:dyDescent="0.2">
      <c r="F41" s="84"/>
      <c r="G41" s="84"/>
      <c r="H41" s="84"/>
      <c r="I41" s="84"/>
      <c r="J41" s="84"/>
      <c r="K41" s="84"/>
    </row>
    <row r="42" spans="6:11" x14ac:dyDescent="0.2">
      <c r="F42" s="84"/>
      <c r="G42" s="84"/>
      <c r="H42" s="84"/>
      <c r="I42" s="84"/>
      <c r="J42" s="84"/>
      <c r="K42" s="84"/>
    </row>
    <row r="43" spans="6:11" x14ac:dyDescent="0.2">
      <c r="F43" s="84"/>
      <c r="G43" s="84"/>
      <c r="H43" s="84"/>
      <c r="I43" s="84"/>
      <c r="J43" s="84"/>
      <c r="K43" s="84"/>
    </row>
    <row r="44" spans="6:11" x14ac:dyDescent="0.2">
      <c r="F44" s="84"/>
      <c r="G44" s="84"/>
      <c r="H44" s="84"/>
      <c r="I44" s="84"/>
      <c r="J44" s="84"/>
      <c r="K44" s="84"/>
    </row>
    <row r="45" spans="6:11" x14ac:dyDescent="0.2">
      <c r="F45" s="84"/>
      <c r="G45" s="84"/>
      <c r="H45" s="84"/>
      <c r="I45" s="84"/>
      <c r="J45" s="84"/>
      <c r="K45" s="84"/>
    </row>
    <row r="46" spans="6:11" x14ac:dyDescent="0.2">
      <c r="F46" s="84"/>
      <c r="G46" s="84"/>
      <c r="H46" s="84"/>
      <c r="I46" s="84"/>
      <c r="J46" s="84"/>
      <c r="K46" s="84"/>
    </row>
    <row r="47" spans="6:11" x14ac:dyDescent="0.2">
      <c r="F47" s="84"/>
      <c r="G47" s="84"/>
      <c r="H47" s="84"/>
      <c r="I47" s="84"/>
      <c r="J47" s="84"/>
      <c r="K47" s="84"/>
    </row>
    <row r="48" spans="6:11" x14ac:dyDescent="0.2">
      <c r="F48" s="84"/>
      <c r="G48" s="84"/>
      <c r="H48" s="84"/>
      <c r="I48" s="84"/>
      <c r="J48" s="84"/>
      <c r="K48" s="84"/>
    </row>
    <row r="49" spans="6:11" x14ac:dyDescent="0.2">
      <c r="F49" s="84"/>
      <c r="G49" s="84"/>
      <c r="H49" s="84"/>
      <c r="I49" s="84"/>
      <c r="J49" s="84"/>
      <c r="K49" s="84"/>
    </row>
    <row r="50" spans="6:11" x14ac:dyDescent="0.2">
      <c r="F50" s="84"/>
      <c r="G50" s="84"/>
      <c r="H50" s="84"/>
      <c r="I50" s="84"/>
      <c r="J50" s="84"/>
      <c r="K50" s="84"/>
    </row>
    <row r="51" spans="6:11" x14ac:dyDescent="0.2">
      <c r="F51" s="84"/>
      <c r="G51" s="84"/>
      <c r="H51" s="84"/>
      <c r="I51" s="84"/>
      <c r="J51" s="84"/>
      <c r="K51" s="84"/>
    </row>
    <row r="52" spans="6:11" x14ac:dyDescent="0.2">
      <c r="F52" s="84"/>
      <c r="G52" s="84"/>
      <c r="H52" s="84"/>
      <c r="I52" s="84"/>
      <c r="J52" s="84"/>
      <c r="K52" s="84"/>
    </row>
    <row r="53" spans="6:11" x14ac:dyDescent="0.2">
      <c r="F53" s="84"/>
      <c r="G53" s="84"/>
      <c r="H53" s="84"/>
      <c r="I53" s="84"/>
      <c r="J53" s="84"/>
      <c r="K53" s="84"/>
    </row>
    <row r="54" spans="6:11" x14ac:dyDescent="0.2">
      <c r="F54" s="84"/>
      <c r="G54" s="84"/>
      <c r="H54" s="84"/>
      <c r="I54" s="84"/>
      <c r="J54" s="84"/>
      <c r="K54" s="84"/>
    </row>
    <row r="55" spans="6:11" x14ac:dyDescent="0.2">
      <c r="F55" s="84"/>
      <c r="G55" s="84"/>
      <c r="H55" s="84"/>
      <c r="I55" s="84"/>
      <c r="J55" s="84"/>
      <c r="K55" s="84"/>
    </row>
    <row r="56" spans="6:11" x14ac:dyDescent="0.2">
      <c r="F56" s="84"/>
      <c r="G56" s="84"/>
      <c r="H56" s="84"/>
      <c r="I56" s="84"/>
      <c r="J56" s="84"/>
      <c r="K56" s="84"/>
    </row>
    <row r="57" spans="6:11" x14ac:dyDescent="0.2">
      <c r="F57" s="84"/>
      <c r="G57" s="84"/>
      <c r="H57" s="84"/>
      <c r="I57" s="84"/>
      <c r="J57" s="84"/>
      <c r="K57" s="84"/>
    </row>
    <row r="58" spans="6:11" x14ac:dyDescent="0.2">
      <c r="F58" s="84"/>
      <c r="G58" s="84"/>
      <c r="H58" s="84"/>
      <c r="I58" s="84"/>
      <c r="J58" s="84"/>
      <c r="K58" s="84"/>
    </row>
    <row r="59" spans="6:11" x14ac:dyDescent="0.2">
      <c r="F59" s="84"/>
      <c r="G59" s="84"/>
      <c r="H59" s="84"/>
      <c r="I59" s="84"/>
      <c r="J59" s="84"/>
      <c r="K59" s="84"/>
    </row>
    <row r="60" spans="6:11" x14ac:dyDescent="0.2">
      <c r="F60" s="84"/>
      <c r="G60" s="84"/>
      <c r="H60" s="84"/>
      <c r="I60" s="84"/>
      <c r="J60" s="84"/>
      <c r="K60" s="84"/>
    </row>
    <row r="61" spans="6:11" x14ac:dyDescent="0.2">
      <c r="F61" s="84"/>
      <c r="G61" s="84"/>
      <c r="H61" s="84"/>
      <c r="I61" s="84"/>
      <c r="J61" s="84"/>
      <c r="K61" s="84"/>
    </row>
    <row r="62" spans="6:11" x14ac:dyDescent="0.2">
      <c r="F62" s="84"/>
      <c r="G62" s="84"/>
      <c r="H62" s="84"/>
      <c r="I62" s="84"/>
      <c r="J62" s="84"/>
      <c r="K62" s="84"/>
    </row>
    <row r="63" spans="6:11" x14ac:dyDescent="0.2">
      <c r="F63" s="84"/>
      <c r="G63" s="84"/>
      <c r="H63" s="84"/>
      <c r="I63" s="84"/>
      <c r="J63" s="84"/>
      <c r="K63" s="84"/>
    </row>
    <row r="64" spans="6:11" x14ac:dyDescent="0.2">
      <c r="F64" s="84"/>
      <c r="G64" s="84"/>
      <c r="H64" s="84"/>
      <c r="I64" s="84"/>
      <c r="J64" s="84"/>
      <c r="K64" s="84"/>
    </row>
    <row r="65" spans="6:11" x14ac:dyDescent="0.2">
      <c r="F65" s="84"/>
      <c r="G65" s="84"/>
      <c r="H65" s="84"/>
      <c r="I65" s="84"/>
      <c r="J65" s="84"/>
      <c r="K65" s="84"/>
    </row>
    <row r="66" spans="6:11" x14ac:dyDescent="0.2">
      <c r="F66" s="84"/>
      <c r="G66" s="84"/>
      <c r="H66" s="84"/>
      <c r="I66" s="84"/>
      <c r="J66" s="84"/>
      <c r="K66" s="84"/>
    </row>
    <row r="67" spans="6:11" x14ac:dyDescent="0.2">
      <c r="F67" s="84"/>
      <c r="G67" s="84"/>
      <c r="H67" s="84"/>
      <c r="I67" s="84"/>
      <c r="J67" s="84"/>
      <c r="K67" s="84"/>
    </row>
    <row r="68" spans="6:11" x14ac:dyDescent="0.2">
      <c r="F68" s="84"/>
      <c r="G68" s="84"/>
      <c r="H68" s="84"/>
      <c r="I68" s="84"/>
      <c r="J68" s="84"/>
      <c r="K68" s="84"/>
    </row>
    <row r="69" spans="6:11" x14ac:dyDescent="0.2">
      <c r="F69" s="84"/>
      <c r="G69" s="84"/>
      <c r="H69" s="84"/>
      <c r="I69" s="84"/>
      <c r="J69" s="84"/>
      <c r="K69" s="84"/>
    </row>
    <row r="70" spans="6:11" x14ac:dyDescent="0.2">
      <c r="F70" s="84"/>
      <c r="G70" s="84"/>
      <c r="H70" s="84"/>
      <c r="I70" s="84"/>
      <c r="J70" s="84"/>
      <c r="K70" s="84"/>
    </row>
    <row r="71" spans="6:11" x14ac:dyDescent="0.2">
      <c r="F71" s="84"/>
      <c r="G71" s="84"/>
      <c r="H71" s="84"/>
      <c r="I71" s="84"/>
      <c r="J71" s="84"/>
      <c r="K71" s="84"/>
    </row>
    <row r="72" spans="6:11" x14ac:dyDescent="0.2">
      <c r="F72" s="84"/>
      <c r="G72" s="84"/>
      <c r="H72" s="84"/>
      <c r="I72" s="84"/>
      <c r="J72" s="84"/>
      <c r="K72" s="84"/>
    </row>
    <row r="73" spans="6:11" x14ac:dyDescent="0.2">
      <c r="F73" s="84"/>
      <c r="G73" s="84"/>
      <c r="H73" s="84"/>
      <c r="I73" s="84"/>
      <c r="J73" s="84"/>
      <c r="K73" s="84"/>
    </row>
    <row r="74" spans="6:11" x14ac:dyDescent="0.2">
      <c r="F74" s="84"/>
      <c r="G74" s="84"/>
      <c r="H74" s="84"/>
      <c r="I74" s="84"/>
      <c r="J74" s="84"/>
      <c r="K74" s="84"/>
    </row>
    <row r="75" spans="6:11" x14ac:dyDescent="0.2">
      <c r="F75" s="84"/>
      <c r="G75" s="84"/>
      <c r="H75" s="84"/>
      <c r="I75" s="84"/>
      <c r="J75" s="84"/>
      <c r="K75" s="84"/>
    </row>
    <row r="76" spans="6:11" x14ac:dyDescent="0.2">
      <c r="F76" s="84"/>
      <c r="G76" s="84"/>
      <c r="H76" s="84"/>
      <c r="I76" s="84"/>
      <c r="J76" s="84"/>
      <c r="K76" s="84"/>
    </row>
    <row r="77" spans="6:11" x14ac:dyDescent="0.2">
      <c r="F77" s="84"/>
      <c r="G77" s="84"/>
      <c r="H77" s="84"/>
      <c r="I77" s="84"/>
      <c r="J77" s="84"/>
      <c r="K77" s="84"/>
    </row>
    <row r="78" spans="6:11" x14ac:dyDescent="0.2">
      <c r="F78" s="84"/>
      <c r="G78" s="84"/>
      <c r="H78" s="84"/>
      <c r="I78" s="84"/>
      <c r="J78" s="84"/>
      <c r="K78" s="84"/>
    </row>
    <row r="79" spans="6:11" x14ac:dyDescent="0.2">
      <c r="F79" s="84"/>
      <c r="G79" s="84"/>
      <c r="H79" s="84"/>
      <c r="I79" s="84"/>
      <c r="J79" s="84"/>
      <c r="K79" s="84"/>
    </row>
    <row r="80" spans="6:11" x14ac:dyDescent="0.2">
      <c r="F80" s="84"/>
      <c r="G80" s="84"/>
      <c r="H80" s="84"/>
      <c r="I80" s="84"/>
      <c r="J80" s="84"/>
      <c r="K80" s="84"/>
    </row>
    <row r="81" spans="6:11" x14ac:dyDescent="0.2">
      <c r="F81" s="84"/>
      <c r="G81" s="84"/>
      <c r="H81" s="84"/>
      <c r="I81" s="84"/>
      <c r="J81" s="84"/>
      <c r="K81" s="84"/>
    </row>
    <row r="82" spans="6:11" x14ac:dyDescent="0.2">
      <c r="F82" s="84"/>
      <c r="G82" s="84"/>
      <c r="H82" s="84"/>
      <c r="I82" s="84"/>
      <c r="J82" s="84"/>
      <c r="K82" s="84"/>
    </row>
    <row r="83" spans="6:11" x14ac:dyDescent="0.2">
      <c r="F83" s="84"/>
      <c r="G83" s="84"/>
      <c r="H83" s="84"/>
      <c r="I83" s="84"/>
      <c r="J83" s="84"/>
      <c r="K83" s="84"/>
    </row>
    <row r="84" spans="6:11" x14ac:dyDescent="0.2">
      <c r="F84" s="84"/>
      <c r="G84" s="84"/>
      <c r="H84" s="84"/>
      <c r="I84" s="84"/>
      <c r="J84" s="84"/>
      <c r="K84" s="84"/>
    </row>
    <row r="85" spans="6:11" x14ac:dyDescent="0.2">
      <c r="F85" s="84"/>
      <c r="G85" s="84"/>
      <c r="H85" s="84"/>
      <c r="I85" s="84"/>
      <c r="J85" s="84"/>
      <c r="K85" s="84"/>
    </row>
    <row r="86" spans="6:11" x14ac:dyDescent="0.2">
      <c r="F86" s="84"/>
      <c r="G86" s="84"/>
      <c r="H86" s="84"/>
      <c r="I86" s="84"/>
      <c r="J86" s="84"/>
      <c r="K86" s="84"/>
    </row>
    <row r="87" spans="6:11" x14ac:dyDescent="0.2">
      <c r="F87" s="84"/>
      <c r="G87" s="84"/>
      <c r="H87" s="84"/>
      <c r="I87" s="84"/>
      <c r="J87" s="84"/>
      <c r="K87" s="84"/>
    </row>
    <row r="88" spans="6:11" x14ac:dyDescent="0.2">
      <c r="F88" s="84"/>
      <c r="G88" s="84"/>
      <c r="H88" s="84"/>
      <c r="I88" s="84"/>
      <c r="J88" s="84"/>
      <c r="K88" s="84"/>
    </row>
    <row r="89" spans="6:11" x14ac:dyDescent="0.2">
      <c r="F89" s="84"/>
      <c r="G89" s="84"/>
      <c r="H89" s="84"/>
      <c r="I89" s="84"/>
      <c r="J89" s="84"/>
      <c r="K89" s="84"/>
    </row>
    <row r="90" spans="6:11" x14ac:dyDescent="0.2">
      <c r="F90" s="84"/>
      <c r="G90" s="84"/>
      <c r="H90" s="84"/>
      <c r="I90" s="84"/>
      <c r="J90" s="84"/>
      <c r="K90" s="84"/>
    </row>
    <row r="91" spans="6:11" x14ac:dyDescent="0.2">
      <c r="F91" s="84"/>
      <c r="G91" s="84"/>
      <c r="H91" s="84"/>
      <c r="I91" s="84"/>
      <c r="J91" s="84"/>
      <c r="K91" s="84"/>
    </row>
    <row r="92" spans="6:11" x14ac:dyDescent="0.2">
      <c r="F92" s="84"/>
      <c r="G92" s="84"/>
      <c r="H92" s="84"/>
      <c r="I92" s="84"/>
      <c r="J92" s="84"/>
      <c r="K92" s="84"/>
    </row>
    <row r="93" spans="6:11" x14ac:dyDescent="0.2">
      <c r="F93" s="84"/>
      <c r="G93" s="84"/>
      <c r="H93" s="84"/>
      <c r="I93" s="84"/>
      <c r="J93" s="84"/>
      <c r="K93" s="84"/>
    </row>
    <row r="94" spans="6:11" x14ac:dyDescent="0.2">
      <c r="F94" s="84"/>
      <c r="G94" s="84"/>
      <c r="H94" s="84"/>
      <c r="I94" s="84"/>
      <c r="J94" s="84"/>
      <c r="K94" s="84"/>
    </row>
    <row r="95" spans="6:11" x14ac:dyDescent="0.2">
      <c r="F95" s="84"/>
      <c r="G95" s="84"/>
      <c r="H95" s="84"/>
      <c r="I95" s="84"/>
      <c r="J95" s="84"/>
      <c r="K95" s="84"/>
    </row>
    <row r="96" spans="6:11" x14ac:dyDescent="0.2">
      <c r="F96" s="84"/>
      <c r="G96" s="84"/>
      <c r="H96" s="84"/>
      <c r="I96" s="84"/>
      <c r="J96" s="84"/>
      <c r="K96" s="84"/>
    </row>
    <row r="97" spans="6:11" x14ac:dyDescent="0.2">
      <c r="F97" s="84"/>
      <c r="G97" s="84"/>
      <c r="H97" s="84"/>
      <c r="I97" s="84"/>
      <c r="J97" s="84"/>
      <c r="K97" s="84"/>
    </row>
    <row r="98" spans="6:11" x14ac:dyDescent="0.2">
      <c r="F98" s="84"/>
      <c r="G98" s="84"/>
      <c r="H98" s="84"/>
      <c r="I98" s="84"/>
      <c r="J98" s="84"/>
      <c r="K98" s="84"/>
    </row>
    <row r="99" spans="6:11" x14ac:dyDescent="0.2">
      <c r="F99" s="84"/>
      <c r="G99" s="84"/>
      <c r="H99" s="84"/>
      <c r="I99" s="84"/>
      <c r="J99" s="84"/>
      <c r="K99" s="84"/>
    </row>
    <row r="100" spans="6:11" x14ac:dyDescent="0.2">
      <c r="F100" s="84"/>
      <c r="G100" s="84"/>
      <c r="H100" s="84"/>
      <c r="I100" s="84"/>
      <c r="J100" s="84"/>
      <c r="K100" s="84"/>
    </row>
    <row r="101" spans="6:11" x14ac:dyDescent="0.2">
      <c r="F101" s="84"/>
      <c r="G101" s="84"/>
      <c r="H101" s="84"/>
      <c r="I101" s="84"/>
      <c r="J101" s="84"/>
      <c r="K101" s="84"/>
    </row>
    <row r="102" spans="6:11" x14ac:dyDescent="0.2">
      <c r="F102" s="84"/>
      <c r="G102" s="84"/>
      <c r="H102" s="84"/>
      <c r="I102" s="84"/>
      <c r="J102" s="84"/>
      <c r="K102" s="84"/>
    </row>
    <row r="103" spans="6:11" x14ac:dyDescent="0.2">
      <c r="F103" s="84"/>
      <c r="G103" s="84"/>
      <c r="H103" s="84"/>
      <c r="I103" s="84"/>
      <c r="J103" s="84"/>
      <c r="K103" s="84"/>
    </row>
    <row r="104" spans="6:11" x14ac:dyDescent="0.2">
      <c r="F104" s="84"/>
      <c r="G104" s="84"/>
      <c r="H104" s="84"/>
      <c r="I104" s="84"/>
      <c r="J104" s="84"/>
      <c r="K104" s="84"/>
    </row>
    <row r="105" spans="6:11" x14ac:dyDescent="0.2">
      <c r="F105" s="84"/>
      <c r="G105" s="84"/>
      <c r="H105" s="84"/>
      <c r="I105" s="84"/>
      <c r="J105" s="84"/>
      <c r="K105" s="84"/>
    </row>
    <row r="106" spans="6:11" x14ac:dyDescent="0.2">
      <c r="F106" s="84"/>
      <c r="G106" s="84"/>
      <c r="H106" s="84"/>
      <c r="I106" s="84"/>
      <c r="J106" s="84"/>
      <c r="K106" s="84"/>
    </row>
    <row r="107" spans="6:11" x14ac:dyDescent="0.2">
      <c r="F107" s="84"/>
      <c r="G107" s="84"/>
      <c r="H107" s="84"/>
      <c r="I107" s="84"/>
      <c r="J107" s="84"/>
      <c r="K107" s="84"/>
    </row>
    <row r="108" spans="6:11" x14ac:dyDescent="0.2">
      <c r="F108" s="84"/>
      <c r="G108" s="84"/>
      <c r="H108" s="84"/>
      <c r="I108" s="84"/>
      <c r="J108" s="84"/>
      <c r="K108" s="84"/>
    </row>
    <row r="109" spans="6:11" x14ac:dyDescent="0.2">
      <c r="F109" s="84"/>
      <c r="G109" s="84"/>
      <c r="H109" s="84"/>
      <c r="I109" s="84"/>
      <c r="J109" s="84"/>
      <c r="K109" s="84"/>
    </row>
    <row r="110" spans="6:11" x14ac:dyDescent="0.2">
      <c r="F110" s="84"/>
      <c r="G110" s="84"/>
      <c r="H110" s="84"/>
      <c r="I110" s="84"/>
      <c r="J110" s="84"/>
      <c r="K110" s="84"/>
    </row>
    <row r="111" spans="6:11" x14ac:dyDescent="0.2">
      <c r="F111" s="84"/>
      <c r="G111" s="84"/>
      <c r="H111" s="84"/>
      <c r="I111" s="84"/>
      <c r="J111" s="84"/>
      <c r="K111" s="84"/>
    </row>
    <row r="112" spans="6:11" x14ac:dyDescent="0.2">
      <c r="F112" s="84"/>
      <c r="G112" s="84"/>
      <c r="H112" s="84"/>
      <c r="I112" s="84"/>
      <c r="J112" s="84"/>
      <c r="K112" s="84"/>
    </row>
    <row r="113" spans="6:11" x14ac:dyDescent="0.2">
      <c r="F113" s="84"/>
      <c r="G113" s="84"/>
      <c r="H113" s="84"/>
      <c r="I113" s="84"/>
      <c r="J113" s="84"/>
      <c r="K113" s="84"/>
    </row>
    <row r="114" spans="6:11" x14ac:dyDescent="0.2">
      <c r="F114" s="84"/>
      <c r="G114" s="84"/>
      <c r="H114" s="84"/>
      <c r="I114" s="84"/>
      <c r="J114" s="84"/>
      <c r="K114" s="84"/>
    </row>
    <row r="115" spans="6:11" x14ac:dyDescent="0.2">
      <c r="F115" s="84"/>
      <c r="G115" s="84"/>
      <c r="H115" s="84"/>
      <c r="I115" s="84"/>
      <c r="J115" s="84"/>
      <c r="K115" s="84"/>
    </row>
    <row r="116" spans="6:11" x14ac:dyDescent="0.2">
      <c r="F116" s="84"/>
      <c r="G116" s="84"/>
      <c r="H116" s="84"/>
      <c r="I116" s="84"/>
      <c r="J116" s="84"/>
      <c r="K116" s="84"/>
    </row>
    <row r="117" spans="6:11" x14ac:dyDescent="0.2">
      <c r="F117" s="84"/>
      <c r="G117" s="84"/>
      <c r="H117" s="84"/>
      <c r="I117" s="84"/>
      <c r="J117" s="84"/>
      <c r="K117" s="84"/>
    </row>
    <row r="118" spans="6:11" x14ac:dyDescent="0.2">
      <c r="F118" s="84"/>
      <c r="G118" s="84"/>
      <c r="H118" s="84"/>
      <c r="I118" s="84"/>
      <c r="J118" s="84"/>
      <c r="K118" s="84"/>
    </row>
    <row r="119" spans="6:11" x14ac:dyDescent="0.2">
      <c r="F119" s="84"/>
      <c r="G119" s="84"/>
      <c r="H119" s="84"/>
      <c r="I119" s="84"/>
      <c r="J119" s="84"/>
      <c r="K119" s="84"/>
    </row>
    <row r="120" spans="6:11" x14ac:dyDescent="0.2">
      <c r="F120" s="84"/>
      <c r="G120" s="84"/>
      <c r="H120" s="84"/>
      <c r="I120" s="84"/>
      <c r="J120" s="84"/>
      <c r="K120" s="84"/>
    </row>
    <row r="121" spans="6:11" x14ac:dyDescent="0.2">
      <c r="F121" s="84"/>
      <c r="G121" s="84"/>
      <c r="H121" s="84"/>
      <c r="I121" s="84"/>
      <c r="J121" s="84"/>
      <c r="K121" s="84"/>
    </row>
    <row r="122" spans="6:11" x14ac:dyDescent="0.2">
      <c r="F122" s="84"/>
      <c r="G122" s="84"/>
      <c r="H122" s="84"/>
      <c r="I122" s="84"/>
      <c r="J122" s="84"/>
      <c r="K122" s="84"/>
    </row>
    <row r="123" spans="6:11" x14ac:dyDescent="0.2">
      <c r="F123" s="84"/>
      <c r="G123" s="84"/>
      <c r="H123" s="84"/>
      <c r="I123" s="84"/>
      <c r="J123" s="84"/>
      <c r="K123" s="84"/>
    </row>
    <row r="124" spans="6:11" x14ac:dyDescent="0.2">
      <c r="F124" s="84"/>
      <c r="G124" s="84"/>
      <c r="H124" s="84"/>
      <c r="I124" s="84"/>
      <c r="J124" s="84"/>
      <c r="K124" s="84"/>
    </row>
    <row r="125" spans="6:11" x14ac:dyDescent="0.2">
      <c r="F125" s="84"/>
      <c r="G125" s="84"/>
      <c r="H125" s="84"/>
      <c r="I125" s="84"/>
      <c r="J125" s="84"/>
      <c r="K125" s="84"/>
    </row>
    <row r="126" spans="6:11" x14ac:dyDescent="0.2">
      <c r="F126" s="84"/>
      <c r="G126" s="84"/>
      <c r="H126" s="84"/>
      <c r="I126" s="84"/>
      <c r="J126" s="84"/>
      <c r="K126" s="84"/>
    </row>
    <row r="127" spans="6:11" x14ac:dyDescent="0.2">
      <c r="F127" s="84"/>
      <c r="G127" s="84"/>
      <c r="H127" s="84"/>
      <c r="I127" s="84"/>
      <c r="J127" s="84"/>
      <c r="K127" s="84"/>
    </row>
    <row r="128" spans="6:11" x14ac:dyDescent="0.2">
      <c r="F128" s="84"/>
      <c r="G128" s="84"/>
      <c r="H128" s="84"/>
      <c r="I128" s="84"/>
      <c r="J128" s="84"/>
      <c r="K128" s="84"/>
    </row>
    <row r="129" spans="6:11" x14ac:dyDescent="0.2">
      <c r="F129" s="84"/>
      <c r="G129" s="84"/>
      <c r="H129" s="84"/>
      <c r="I129" s="84"/>
      <c r="J129" s="84"/>
      <c r="K129" s="84"/>
    </row>
    <row r="130" spans="6:11" x14ac:dyDescent="0.2">
      <c r="F130" s="84"/>
      <c r="G130" s="84"/>
      <c r="H130" s="84"/>
      <c r="I130" s="84"/>
      <c r="J130" s="84"/>
      <c r="K130" s="84"/>
    </row>
    <row r="131" spans="6:11" x14ac:dyDescent="0.2">
      <c r="F131" s="84"/>
      <c r="G131" s="84"/>
      <c r="H131" s="84"/>
      <c r="I131" s="84"/>
      <c r="J131" s="84"/>
      <c r="K131" s="84"/>
    </row>
    <row r="132" spans="6:11" x14ac:dyDescent="0.2">
      <c r="F132" s="84"/>
      <c r="G132" s="84"/>
      <c r="H132" s="84"/>
      <c r="I132" s="84"/>
      <c r="J132" s="84"/>
      <c r="K132" s="84"/>
    </row>
    <row r="133" spans="6:11" x14ac:dyDescent="0.2">
      <c r="F133" s="84"/>
      <c r="G133" s="84"/>
      <c r="H133" s="84"/>
      <c r="I133" s="84"/>
      <c r="J133" s="84"/>
      <c r="K133" s="84"/>
    </row>
    <row r="134" spans="6:11" x14ac:dyDescent="0.2">
      <c r="F134" s="84"/>
      <c r="G134" s="84"/>
      <c r="H134" s="84"/>
      <c r="I134" s="84"/>
      <c r="J134" s="84"/>
      <c r="K134" s="84"/>
    </row>
    <row r="135" spans="6:11" x14ac:dyDescent="0.2">
      <c r="F135" s="84"/>
      <c r="G135" s="84"/>
      <c r="H135" s="84"/>
      <c r="I135" s="84"/>
      <c r="J135" s="84"/>
      <c r="K135" s="84"/>
    </row>
    <row r="136" spans="6:11" x14ac:dyDescent="0.2">
      <c r="F136" s="84"/>
      <c r="G136" s="84"/>
      <c r="H136" s="84"/>
      <c r="I136" s="84"/>
      <c r="J136" s="84"/>
      <c r="K136" s="84"/>
    </row>
    <row r="137" spans="6:11" x14ac:dyDescent="0.2">
      <c r="F137" s="84"/>
      <c r="G137" s="84"/>
      <c r="H137" s="84"/>
      <c r="I137" s="84"/>
      <c r="J137" s="84"/>
      <c r="K137" s="84"/>
    </row>
    <row r="138" spans="6:11" x14ac:dyDescent="0.2">
      <c r="F138" s="84"/>
      <c r="G138" s="84"/>
      <c r="H138" s="84"/>
      <c r="I138" s="84"/>
      <c r="J138" s="84"/>
      <c r="K138" s="84"/>
    </row>
    <row r="139" spans="6:11" x14ac:dyDescent="0.2">
      <c r="F139" s="84"/>
      <c r="G139" s="84"/>
      <c r="H139" s="84"/>
      <c r="I139" s="84"/>
      <c r="J139" s="84"/>
      <c r="K139" s="84"/>
    </row>
    <row r="140" spans="6:11" x14ac:dyDescent="0.2">
      <c r="F140" s="84"/>
      <c r="G140" s="84"/>
      <c r="H140" s="84"/>
      <c r="I140" s="84"/>
      <c r="J140" s="84"/>
      <c r="K140" s="84"/>
    </row>
    <row r="141" spans="6:11" x14ac:dyDescent="0.2">
      <c r="F141" s="84"/>
      <c r="G141" s="84"/>
      <c r="H141" s="84"/>
      <c r="I141" s="84"/>
      <c r="J141" s="84"/>
      <c r="K141" s="84"/>
    </row>
    <row r="142" spans="6:11" x14ac:dyDescent="0.2">
      <c r="F142" s="84"/>
      <c r="G142" s="84"/>
      <c r="H142" s="84"/>
      <c r="I142" s="84"/>
      <c r="J142" s="84"/>
      <c r="K142" s="84"/>
    </row>
    <row r="143" spans="6:11" x14ac:dyDescent="0.2">
      <c r="F143" s="84"/>
      <c r="G143" s="84"/>
      <c r="H143" s="84"/>
      <c r="I143" s="84"/>
      <c r="J143" s="84"/>
      <c r="K143" s="84"/>
    </row>
    <row r="144" spans="6:11" x14ac:dyDescent="0.2">
      <c r="F144" s="84"/>
      <c r="G144" s="84"/>
      <c r="H144" s="84"/>
      <c r="I144" s="84"/>
      <c r="J144" s="84"/>
      <c r="K144" s="84"/>
    </row>
    <row r="145" spans="6:11" x14ac:dyDescent="0.2">
      <c r="F145" s="84"/>
      <c r="G145" s="84"/>
      <c r="H145" s="84"/>
      <c r="I145" s="84"/>
      <c r="J145" s="84"/>
      <c r="K145" s="84"/>
    </row>
    <row r="146" spans="6:11" x14ac:dyDescent="0.2">
      <c r="F146" s="84"/>
      <c r="G146" s="84"/>
      <c r="H146" s="84"/>
      <c r="I146" s="84"/>
      <c r="J146" s="84"/>
      <c r="K146" s="84"/>
    </row>
    <row r="147" spans="6:11" x14ac:dyDescent="0.2">
      <c r="F147" s="84"/>
      <c r="G147" s="84"/>
      <c r="H147" s="84"/>
      <c r="I147" s="84"/>
      <c r="J147" s="84"/>
      <c r="K147" s="84"/>
    </row>
    <row r="148" spans="6:11" x14ac:dyDescent="0.2">
      <c r="F148" s="84"/>
      <c r="G148" s="84"/>
      <c r="H148" s="84"/>
      <c r="I148" s="84"/>
      <c r="J148" s="84"/>
      <c r="K148" s="84"/>
    </row>
    <row r="149" spans="6:11" x14ac:dyDescent="0.2">
      <c r="F149" s="84"/>
      <c r="G149" s="84"/>
      <c r="H149" s="84"/>
      <c r="I149" s="84"/>
      <c r="J149" s="84"/>
      <c r="K149" s="84"/>
    </row>
    <row r="150" spans="6:11" x14ac:dyDescent="0.2">
      <c r="F150" s="84"/>
      <c r="G150" s="84"/>
      <c r="H150" s="84"/>
      <c r="I150" s="84"/>
      <c r="J150" s="84"/>
      <c r="K150" s="84"/>
    </row>
    <row r="151" spans="6:11" x14ac:dyDescent="0.2">
      <c r="F151" s="84"/>
      <c r="G151" s="84"/>
      <c r="H151" s="84"/>
      <c r="I151" s="84"/>
      <c r="J151" s="84"/>
      <c r="K151" s="84"/>
    </row>
    <row r="152" spans="6:11" x14ac:dyDescent="0.2">
      <c r="F152" s="84"/>
      <c r="G152" s="84"/>
      <c r="H152" s="84"/>
      <c r="I152" s="84"/>
      <c r="J152" s="84"/>
      <c r="K152" s="84"/>
    </row>
    <row r="153" spans="6:11" x14ac:dyDescent="0.2">
      <c r="F153" s="84"/>
      <c r="G153" s="84"/>
      <c r="H153" s="84"/>
      <c r="I153" s="84"/>
      <c r="J153" s="84"/>
      <c r="K153" s="84"/>
    </row>
    <row r="154" spans="6:11" x14ac:dyDescent="0.2">
      <c r="F154" s="84"/>
      <c r="G154" s="84"/>
      <c r="H154" s="84"/>
      <c r="I154" s="84"/>
      <c r="J154" s="84"/>
      <c r="K154" s="84"/>
    </row>
    <row r="155" spans="6:11" x14ac:dyDescent="0.2">
      <c r="F155" s="84"/>
      <c r="G155" s="84"/>
      <c r="H155" s="84"/>
      <c r="I155" s="84"/>
      <c r="J155" s="84"/>
      <c r="K155" s="84"/>
    </row>
    <row r="156" spans="6:11" x14ac:dyDescent="0.2">
      <c r="F156" s="84"/>
      <c r="G156" s="84"/>
      <c r="H156" s="84"/>
      <c r="I156" s="84"/>
      <c r="J156" s="84"/>
      <c r="K156" s="84"/>
    </row>
    <row r="157" spans="6:11" x14ac:dyDescent="0.2">
      <c r="F157" s="84"/>
      <c r="G157" s="84"/>
      <c r="H157" s="84"/>
      <c r="I157" s="84"/>
      <c r="J157" s="84"/>
      <c r="K157" s="84"/>
    </row>
    <row r="158" spans="6:11" x14ac:dyDescent="0.2">
      <c r="F158" s="84"/>
      <c r="G158" s="84"/>
      <c r="H158" s="84"/>
      <c r="I158" s="84"/>
      <c r="J158" s="84"/>
      <c r="K158" s="84"/>
    </row>
    <row r="159" spans="6:11" x14ac:dyDescent="0.2">
      <c r="F159" s="84"/>
      <c r="G159" s="84"/>
      <c r="H159" s="84"/>
      <c r="I159" s="84"/>
      <c r="J159" s="84"/>
      <c r="K159" s="84"/>
    </row>
    <row r="160" spans="6:11" x14ac:dyDescent="0.2">
      <c r="F160" s="84"/>
      <c r="G160" s="84"/>
      <c r="H160" s="84"/>
      <c r="I160" s="84"/>
      <c r="J160" s="84"/>
      <c r="K160" s="84"/>
    </row>
    <row r="161" spans="6:11" x14ac:dyDescent="0.2">
      <c r="F161" s="84"/>
      <c r="G161" s="84"/>
      <c r="H161" s="84"/>
      <c r="I161" s="84"/>
      <c r="J161" s="84"/>
      <c r="K161" s="84"/>
    </row>
    <row r="162" spans="6:11" x14ac:dyDescent="0.2">
      <c r="F162" s="84"/>
      <c r="G162" s="84"/>
      <c r="H162" s="84"/>
      <c r="I162" s="84"/>
      <c r="J162" s="84"/>
      <c r="K162" s="84"/>
    </row>
    <row r="163" spans="6:11" x14ac:dyDescent="0.2">
      <c r="F163" s="84"/>
      <c r="G163" s="84"/>
      <c r="H163" s="84"/>
      <c r="I163" s="84"/>
      <c r="J163" s="84"/>
      <c r="K163" s="84"/>
    </row>
    <row r="164" spans="6:11" x14ac:dyDescent="0.2">
      <c r="F164" s="84"/>
      <c r="G164" s="84"/>
      <c r="H164" s="84"/>
      <c r="I164" s="84"/>
      <c r="J164" s="84"/>
      <c r="K164" s="84"/>
    </row>
    <row r="165" spans="6:11" x14ac:dyDescent="0.2">
      <c r="F165" s="84"/>
      <c r="G165" s="84"/>
      <c r="H165" s="84"/>
      <c r="I165" s="84"/>
      <c r="J165" s="84"/>
      <c r="K165" s="84"/>
    </row>
    <row r="166" spans="6:11" x14ac:dyDescent="0.2">
      <c r="F166" s="84"/>
      <c r="G166" s="84"/>
      <c r="H166" s="84"/>
      <c r="I166" s="84"/>
      <c r="J166" s="84"/>
      <c r="K166" s="84"/>
    </row>
    <row r="167" spans="6:11" x14ac:dyDescent="0.2">
      <c r="F167" s="84"/>
      <c r="G167" s="84"/>
      <c r="H167" s="84"/>
      <c r="I167" s="84"/>
      <c r="J167" s="84"/>
      <c r="K167" s="84"/>
    </row>
    <row r="168" spans="6:11" x14ac:dyDescent="0.2">
      <c r="F168" s="84"/>
      <c r="G168" s="84"/>
      <c r="H168" s="84"/>
      <c r="I168" s="84"/>
      <c r="J168" s="84"/>
      <c r="K168" s="84"/>
    </row>
    <row r="169" spans="6:11" x14ac:dyDescent="0.2">
      <c r="F169" s="84"/>
      <c r="G169" s="84"/>
      <c r="H169" s="84"/>
      <c r="I169" s="84"/>
      <c r="J169" s="84"/>
      <c r="K169" s="84"/>
    </row>
    <row r="170" spans="6:11" x14ac:dyDescent="0.2">
      <c r="F170" s="84"/>
      <c r="G170" s="84"/>
      <c r="H170" s="84"/>
      <c r="I170" s="84"/>
      <c r="J170" s="84"/>
      <c r="K170" s="84"/>
    </row>
    <row r="171" spans="6:11" x14ac:dyDescent="0.2">
      <c r="F171" s="84"/>
      <c r="G171" s="84"/>
      <c r="H171" s="84"/>
      <c r="I171" s="84"/>
      <c r="J171" s="84"/>
      <c r="K171" s="84"/>
    </row>
    <row r="172" spans="6:11" x14ac:dyDescent="0.2">
      <c r="F172" s="84"/>
      <c r="G172" s="84"/>
      <c r="H172" s="84"/>
      <c r="I172" s="84"/>
      <c r="J172" s="84"/>
      <c r="K172" s="84"/>
    </row>
    <row r="173" spans="6:11" x14ac:dyDescent="0.2">
      <c r="F173" s="84"/>
      <c r="G173" s="84"/>
      <c r="H173" s="84"/>
      <c r="I173" s="84"/>
      <c r="J173" s="84"/>
      <c r="K173" s="84"/>
    </row>
    <row r="174" spans="6:11" x14ac:dyDescent="0.2">
      <c r="F174" s="84"/>
      <c r="G174" s="84"/>
      <c r="H174" s="84"/>
      <c r="I174" s="84"/>
      <c r="J174" s="84"/>
      <c r="K174" s="84"/>
    </row>
    <row r="175" spans="6:11" x14ac:dyDescent="0.2">
      <c r="F175" s="84"/>
      <c r="G175" s="84"/>
      <c r="H175" s="84"/>
      <c r="I175" s="84"/>
      <c r="J175" s="84"/>
      <c r="K175" s="84"/>
    </row>
    <row r="176" spans="6:11" x14ac:dyDescent="0.2">
      <c r="F176" s="84"/>
      <c r="G176" s="84"/>
      <c r="H176" s="84"/>
      <c r="I176" s="84"/>
      <c r="J176" s="84"/>
      <c r="K176" s="84"/>
    </row>
    <row r="177" spans="6:11" x14ac:dyDescent="0.2">
      <c r="F177" s="84"/>
      <c r="G177" s="84"/>
      <c r="H177" s="84"/>
      <c r="I177" s="84"/>
      <c r="J177" s="84"/>
      <c r="K177" s="84"/>
    </row>
    <row r="178" spans="6:11" x14ac:dyDescent="0.2">
      <c r="F178" s="84"/>
      <c r="G178" s="84"/>
      <c r="H178" s="84"/>
      <c r="I178" s="84"/>
      <c r="J178" s="84"/>
      <c r="K178" s="84"/>
    </row>
    <row r="179" spans="6:11" x14ac:dyDescent="0.2">
      <c r="F179" s="84"/>
      <c r="G179" s="84"/>
      <c r="H179" s="84"/>
      <c r="I179" s="84"/>
      <c r="J179" s="84"/>
      <c r="K179" s="84"/>
    </row>
    <row r="180" spans="6:11" x14ac:dyDescent="0.2">
      <c r="F180" s="84"/>
      <c r="G180" s="84"/>
      <c r="H180" s="84"/>
      <c r="I180" s="84"/>
      <c r="J180" s="84"/>
      <c r="K180" s="84"/>
    </row>
    <row r="181" spans="6:11" x14ac:dyDescent="0.2">
      <c r="F181" s="84"/>
      <c r="G181" s="84"/>
      <c r="H181" s="84"/>
      <c r="I181" s="84"/>
      <c r="J181" s="84"/>
      <c r="K181" s="84"/>
    </row>
    <row r="182" spans="6:11" x14ac:dyDescent="0.2">
      <c r="F182" s="84"/>
      <c r="G182" s="84"/>
      <c r="H182" s="84"/>
      <c r="I182" s="84"/>
      <c r="J182" s="84"/>
      <c r="K182" s="84"/>
    </row>
    <row r="183" spans="6:11" x14ac:dyDescent="0.2">
      <c r="F183" s="84"/>
      <c r="G183" s="84"/>
      <c r="H183" s="84"/>
      <c r="I183" s="84"/>
      <c r="J183" s="84"/>
      <c r="K183" s="84"/>
    </row>
    <row r="184" spans="6:11" x14ac:dyDescent="0.2">
      <c r="F184" s="84"/>
      <c r="G184" s="84"/>
      <c r="H184" s="84"/>
      <c r="I184" s="84"/>
      <c r="J184" s="84"/>
      <c r="K184" s="84"/>
    </row>
    <row r="185" spans="6:11" x14ac:dyDescent="0.2">
      <c r="F185" s="84"/>
      <c r="G185" s="84"/>
      <c r="H185" s="84"/>
      <c r="I185" s="84"/>
      <c r="J185" s="84"/>
      <c r="K185" s="84"/>
    </row>
    <row r="186" spans="6:11" x14ac:dyDescent="0.2">
      <c r="F186" s="84"/>
      <c r="G186" s="84"/>
      <c r="H186" s="84"/>
      <c r="I186" s="84"/>
      <c r="J186" s="84"/>
      <c r="K186" s="84"/>
    </row>
    <row r="187" spans="6:11" x14ac:dyDescent="0.2">
      <c r="F187" s="84"/>
      <c r="G187" s="84"/>
      <c r="H187" s="84"/>
      <c r="I187" s="84"/>
      <c r="J187" s="84"/>
      <c r="K187" s="84"/>
    </row>
    <row r="188" spans="6:11" x14ac:dyDescent="0.2">
      <c r="F188" s="84"/>
      <c r="G188" s="84"/>
      <c r="H188" s="84"/>
      <c r="I188" s="84"/>
      <c r="J188" s="84"/>
      <c r="K188" s="84"/>
    </row>
    <row r="189" spans="6:11" x14ac:dyDescent="0.2">
      <c r="F189" s="84"/>
      <c r="G189" s="84"/>
      <c r="H189" s="84"/>
      <c r="I189" s="84"/>
      <c r="J189" s="84"/>
      <c r="K189" s="84"/>
    </row>
    <row r="190" spans="6:11" x14ac:dyDescent="0.2">
      <c r="F190" s="84"/>
      <c r="G190" s="84"/>
      <c r="H190" s="84"/>
      <c r="I190" s="84"/>
      <c r="J190" s="84"/>
      <c r="K190" s="84"/>
    </row>
    <row r="191" spans="6:11" x14ac:dyDescent="0.2">
      <c r="F191" s="84"/>
      <c r="G191" s="84"/>
      <c r="H191" s="84"/>
      <c r="I191" s="84"/>
      <c r="J191" s="84"/>
      <c r="K191" s="84"/>
    </row>
    <row r="192" spans="6:11" x14ac:dyDescent="0.2">
      <c r="F192" s="84"/>
      <c r="G192" s="84"/>
      <c r="H192" s="84"/>
      <c r="I192" s="84"/>
      <c r="J192" s="84"/>
      <c r="K192" s="84"/>
    </row>
    <row r="193" spans="6:11" x14ac:dyDescent="0.2">
      <c r="F193" s="84"/>
      <c r="G193" s="84"/>
      <c r="H193" s="84"/>
      <c r="I193" s="84"/>
      <c r="J193" s="84"/>
      <c r="K193" s="84"/>
    </row>
    <row r="194" spans="6:11" x14ac:dyDescent="0.2">
      <c r="F194" s="84"/>
      <c r="G194" s="84"/>
      <c r="H194" s="84"/>
      <c r="I194" s="84"/>
      <c r="J194" s="84"/>
      <c r="K194" s="84"/>
    </row>
    <row r="195" spans="6:11" x14ac:dyDescent="0.2">
      <c r="F195" s="84"/>
      <c r="G195" s="84"/>
      <c r="H195" s="84"/>
      <c r="I195" s="84"/>
      <c r="J195" s="84"/>
      <c r="K195" s="84"/>
    </row>
    <row r="196" spans="6:11" x14ac:dyDescent="0.2">
      <c r="F196" s="84"/>
      <c r="G196" s="84"/>
      <c r="H196" s="84"/>
      <c r="I196" s="84"/>
      <c r="J196" s="84"/>
      <c r="K196" s="84"/>
    </row>
    <row r="197" spans="6:11" x14ac:dyDescent="0.2">
      <c r="F197" s="84"/>
      <c r="G197" s="84"/>
      <c r="H197" s="84"/>
      <c r="I197" s="84"/>
      <c r="J197" s="84"/>
      <c r="K197" s="84"/>
    </row>
    <row r="198" spans="6:11" x14ac:dyDescent="0.2">
      <c r="F198" s="84"/>
      <c r="G198" s="84"/>
      <c r="H198" s="84"/>
      <c r="I198" s="84"/>
      <c r="J198" s="84"/>
      <c r="K198" s="84"/>
    </row>
    <row r="199" spans="6:11" x14ac:dyDescent="0.2">
      <c r="F199" s="84"/>
      <c r="G199" s="84"/>
      <c r="H199" s="84"/>
      <c r="I199" s="84"/>
      <c r="J199" s="84"/>
      <c r="K199" s="84"/>
    </row>
    <row r="200" spans="6:11" x14ac:dyDescent="0.2">
      <c r="F200" s="84"/>
      <c r="G200" s="84"/>
      <c r="H200" s="84"/>
      <c r="I200" s="84"/>
      <c r="J200" s="84"/>
      <c r="K200" s="84"/>
    </row>
    <row r="201" spans="6:11" x14ac:dyDescent="0.2">
      <c r="F201" s="84"/>
      <c r="G201" s="84"/>
      <c r="H201" s="84"/>
      <c r="I201" s="84"/>
      <c r="J201" s="84"/>
      <c r="K201" s="84"/>
    </row>
    <row r="202" spans="6:11" x14ac:dyDescent="0.2">
      <c r="F202" s="84"/>
      <c r="G202" s="84"/>
      <c r="H202" s="84"/>
      <c r="I202" s="84"/>
      <c r="J202" s="84"/>
      <c r="K202" s="84"/>
    </row>
    <row r="203" spans="6:11" x14ac:dyDescent="0.2">
      <c r="F203" s="84"/>
      <c r="G203" s="84"/>
      <c r="H203" s="84"/>
      <c r="I203" s="84"/>
      <c r="J203" s="84"/>
      <c r="K203" s="84"/>
    </row>
    <row r="204" spans="6:11" x14ac:dyDescent="0.2">
      <c r="F204" s="84"/>
      <c r="G204" s="84"/>
      <c r="H204" s="84"/>
      <c r="I204" s="84"/>
      <c r="J204" s="84"/>
      <c r="K204" s="84"/>
    </row>
    <row r="205" spans="6:11" x14ac:dyDescent="0.2">
      <c r="F205" s="84"/>
      <c r="G205" s="84"/>
      <c r="H205" s="84"/>
      <c r="I205" s="84"/>
      <c r="J205" s="84"/>
      <c r="K205" s="84"/>
    </row>
    <row r="206" spans="6:11" x14ac:dyDescent="0.2">
      <c r="F206" s="84"/>
      <c r="G206" s="84"/>
      <c r="H206" s="84"/>
      <c r="I206" s="84"/>
      <c r="J206" s="84"/>
      <c r="K206" s="84"/>
    </row>
    <row r="207" spans="6:11" x14ac:dyDescent="0.2">
      <c r="F207" s="84"/>
      <c r="G207" s="84"/>
      <c r="H207" s="84"/>
      <c r="I207" s="84"/>
      <c r="J207" s="84"/>
      <c r="K207" s="84"/>
    </row>
    <row r="208" spans="6:11" x14ac:dyDescent="0.2">
      <c r="F208" s="84"/>
      <c r="G208" s="84"/>
      <c r="H208" s="84"/>
      <c r="I208" s="84"/>
      <c r="J208" s="84"/>
      <c r="K208" s="84"/>
    </row>
    <row r="209" spans="6:11" x14ac:dyDescent="0.2">
      <c r="F209" s="84"/>
      <c r="G209" s="84"/>
      <c r="H209" s="84"/>
      <c r="I209" s="84"/>
      <c r="J209" s="84"/>
      <c r="K209" s="84"/>
    </row>
    <row r="210" spans="6:11" x14ac:dyDescent="0.2">
      <c r="F210" s="84"/>
      <c r="G210" s="84"/>
      <c r="H210" s="84"/>
      <c r="I210" s="84"/>
      <c r="J210" s="84"/>
      <c r="K210" s="84"/>
    </row>
    <row r="211" spans="6:11" x14ac:dyDescent="0.2">
      <c r="F211" s="84"/>
      <c r="G211" s="84"/>
      <c r="H211" s="84"/>
      <c r="I211" s="84"/>
      <c r="J211" s="84"/>
      <c r="K211" s="84"/>
    </row>
    <row r="212" spans="6:11" x14ac:dyDescent="0.2">
      <c r="F212" s="84"/>
      <c r="G212" s="84"/>
      <c r="H212" s="84"/>
      <c r="I212" s="84"/>
      <c r="J212" s="84"/>
      <c r="K212" s="84"/>
    </row>
    <row r="213" spans="6:11" x14ac:dyDescent="0.2">
      <c r="F213" s="84"/>
      <c r="G213" s="84"/>
      <c r="H213" s="84"/>
      <c r="I213" s="84"/>
      <c r="J213" s="84"/>
      <c r="K213" s="84"/>
    </row>
    <row r="214" spans="6:11" x14ac:dyDescent="0.2">
      <c r="F214" s="84"/>
      <c r="G214" s="84"/>
      <c r="H214" s="84"/>
      <c r="I214" s="84"/>
      <c r="J214" s="84"/>
      <c r="K214" s="84"/>
    </row>
    <row r="215" spans="6:11" x14ac:dyDescent="0.2">
      <c r="F215" s="84"/>
      <c r="G215" s="84"/>
      <c r="H215" s="84"/>
      <c r="I215" s="84"/>
      <c r="J215" s="84"/>
      <c r="K215" s="84"/>
    </row>
    <row r="216" spans="6:11" x14ac:dyDescent="0.2">
      <c r="F216" s="84"/>
      <c r="G216" s="84"/>
      <c r="H216" s="84"/>
      <c r="I216" s="84"/>
      <c r="J216" s="84"/>
      <c r="K216" s="84"/>
    </row>
    <row r="217" spans="6:11" x14ac:dyDescent="0.2">
      <c r="F217" s="84"/>
      <c r="G217" s="84"/>
      <c r="H217" s="84"/>
      <c r="I217" s="84"/>
      <c r="J217" s="84"/>
      <c r="K217" s="84"/>
    </row>
    <row r="218" spans="6:11" x14ac:dyDescent="0.2">
      <c r="F218" s="84"/>
      <c r="G218" s="84"/>
      <c r="H218" s="84"/>
      <c r="I218" s="84"/>
      <c r="J218" s="84"/>
      <c r="K218" s="84"/>
    </row>
    <row r="219" spans="6:11" x14ac:dyDescent="0.2">
      <c r="F219" s="84"/>
      <c r="G219" s="84"/>
      <c r="H219" s="84"/>
      <c r="I219" s="84"/>
      <c r="J219" s="84"/>
      <c r="K219" s="84"/>
    </row>
    <row r="220" spans="6:11" x14ac:dyDescent="0.2">
      <c r="F220" s="84"/>
      <c r="G220" s="84"/>
      <c r="H220" s="84"/>
      <c r="I220" s="84"/>
      <c r="J220" s="84"/>
      <c r="K220" s="84"/>
    </row>
    <row r="221" spans="6:11" x14ac:dyDescent="0.2">
      <c r="F221" s="84"/>
      <c r="G221" s="84"/>
      <c r="H221" s="84"/>
      <c r="I221" s="84"/>
      <c r="J221" s="84"/>
      <c r="K221" s="84"/>
    </row>
    <row r="222" spans="6:11" x14ac:dyDescent="0.2">
      <c r="F222" s="84"/>
      <c r="G222" s="84"/>
      <c r="H222" s="84"/>
      <c r="I222" s="84"/>
      <c r="J222" s="84"/>
      <c r="K222" s="84"/>
    </row>
    <row r="223" spans="6:11" x14ac:dyDescent="0.2">
      <c r="F223" s="84"/>
      <c r="G223" s="84"/>
      <c r="H223" s="84"/>
      <c r="I223" s="84"/>
      <c r="J223" s="84"/>
      <c r="K223" s="84"/>
    </row>
    <row r="224" spans="6:11" x14ac:dyDescent="0.2">
      <c r="F224" s="84"/>
      <c r="G224" s="84"/>
      <c r="H224" s="84"/>
      <c r="I224" s="84"/>
      <c r="J224" s="84"/>
      <c r="K224" s="84"/>
    </row>
    <row r="225" spans="6:11" x14ac:dyDescent="0.2">
      <c r="F225" s="84"/>
      <c r="G225" s="84"/>
      <c r="H225" s="84"/>
      <c r="I225" s="84"/>
      <c r="J225" s="84"/>
      <c r="K225" s="84"/>
    </row>
    <row r="226" spans="6:11" x14ac:dyDescent="0.2">
      <c r="F226" s="84"/>
      <c r="G226" s="84"/>
      <c r="H226" s="84"/>
      <c r="I226" s="84"/>
      <c r="J226" s="84"/>
      <c r="K226" s="84"/>
    </row>
    <row r="227" spans="6:11" x14ac:dyDescent="0.2">
      <c r="F227" s="84"/>
      <c r="G227" s="84"/>
      <c r="H227" s="84"/>
      <c r="I227" s="84"/>
      <c r="J227" s="84"/>
      <c r="K227" s="84"/>
    </row>
    <row r="228" spans="6:11" x14ac:dyDescent="0.2">
      <c r="F228" s="84"/>
      <c r="G228" s="84"/>
      <c r="H228" s="84"/>
      <c r="I228" s="84"/>
      <c r="J228" s="84"/>
      <c r="K228" s="84"/>
    </row>
    <row r="229" spans="6:11" x14ac:dyDescent="0.2">
      <c r="F229" s="84"/>
      <c r="G229" s="84"/>
      <c r="H229" s="84"/>
      <c r="I229" s="84"/>
      <c r="J229" s="84"/>
      <c r="K229" s="84"/>
    </row>
    <row r="230" spans="6:11" x14ac:dyDescent="0.2">
      <c r="F230" s="84"/>
      <c r="G230" s="84"/>
      <c r="H230" s="84"/>
      <c r="I230" s="84"/>
      <c r="J230" s="84"/>
      <c r="K230" s="84"/>
    </row>
    <row r="231" spans="6:11" x14ac:dyDescent="0.2">
      <c r="F231" s="84"/>
      <c r="G231" s="84"/>
      <c r="H231" s="84"/>
      <c r="I231" s="84"/>
      <c r="J231" s="84"/>
      <c r="K231" s="84"/>
    </row>
    <row r="232" spans="6:11" x14ac:dyDescent="0.2">
      <c r="F232" s="84"/>
      <c r="G232" s="84"/>
      <c r="H232" s="84"/>
      <c r="I232" s="84"/>
      <c r="J232" s="84"/>
      <c r="K232" s="84"/>
    </row>
    <row r="233" spans="6:11" x14ac:dyDescent="0.2">
      <c r="F233" s="84"/>
      <c r="G233" s="84"/>
      <c r="H233" s="84"/>
      <c r="I233" s="84"/>
      <c r="J233" s="84"/>
      <c r="K233" s="84"/>
    </row>
    <row r="234" spans="6:11" x14ac:dyDescent="0.2">
      <c r="F234" s="84"/>
      <c r="G234" s="84"/>
      <c r="H234" s="84"/>
      <c r="I234" s="84"/>
      <c r="J234" s="84"/>
      <c r="K234" s="84"/>
    </row>
    <row r="235" spans="6:11" x14ac:dyDescent="0.2">
      <c r="F235" s="84"/>
      <c r="G235" s="84"/>
      <c r="H235" s="84"/>
      <c r="I235" s="84"/>
      <c r="J235" s="84"/>
      <c r="K235" s="84"/>
    </row>
    <row r="236" spans="6:11" x14ac:dyDescent="0.2">
      <c r="F236" s="84"/>
      <c r="G236" s="84"/>
      <c r="H236" s="84"/>
      <c r="I236" s="84"/>
      <c r="J236" s="84"/>
      <c r="K236" s="84"/>
    </row>
    <row r="237" spans="6:11" x14ac:dyDescent="0.2">
      <c r="F237" s="84"/>
      <c r="G237" s="84"/>
      <c r="H237" s="84"/>
      <c r="I237" s="84"/>
      <c r="J237" s="84"/>
      <c r="K237" s="84"/>
    </row>
    <row r="238" spans="6:11" x14ac:dyDescent="0.2">
      <c r="F238" s="84"/>
      <c r="G238" s="84"/>
      <c r="H238" s="84"/>
      <c r="I238" s="84"/>
      <c r="J238" s="84"/>
      <c r="K238" s="84"/>
    </row>
    <row r="239" spans="6:11" x14ac:dyDescent="0.2">
      <c r="F239" s="84"/>
      <c r="G239" s="84"/>
      <c r="H239" s="84"/>
      <c r="I239" s="84"/>
      <c r="J239" s="84"/>
      <c r="K239" s="84"/>
    </row>
    <row r="240" spans="6:11" x14ac:dyDescent="0.2">
      <c r="F240" s="84"/>
      <c r="G240" s="84"/>
      <c r="H240" s="84"/>
      <c r="I240" s="84"/>
      <c r="J240" s="84"/>
      <c r="K240" s="84"/>
    </row>
    <row r="241" spans="6:11" x14ac:dyDescent="0.2">
      <c r="F241" s="84"/>
      <c r="G241" s="84"/>
      <c r="H241" s="84"/>
      <c r="I241" s="84"/>
      <c r="J241" s="84"/>
      <c r="K241" s="84"/>
    </row>
    <row r="242" spans="6:11" x14ac:dyDescent="0.2">
      <c r="F242" s="84"/>
      <c r="G242" s="84"/>
      <c r="H242" s="84"/>
      <c r="I242" s="84"/>
      <c r="J242" s="84"/>
      <c r="K242" s="84"/>
    </row>
    <row r="243" spans="6:11" x14ac:dyDescent="0.2">
      <c r="F243" s="84"/>
      <c r="G243" s="84"/>
      <c r="H243" s="84"/>
      <c r="I243" s="84"/>
      <c r="J243" s="84"/>
      <c r="K243" s="84"/>
    </row>
    <row r="244" spans="6:11" x14ac:dyDescent="0.2">
      <c r="F244" s="84"/>
      <c r="G244" s="84"/>
      <c r="H244" s="84"/>
      <c r="I244" s="84"/>
      <c r="J244" s="84"/>
      <c r="K244" s="84"/>
    </row>
    <row r="245" spans="6:11" x14ac:dyDescent="0.2">
      <c r="F245" s="84"/>
      <c r="G245" s="84"/>
      <c r="H245" s="84"/>
      <c r="I245" s="84"/>
      <c r="J245" s="84"/>
      <c r="K245" s="84"/>
    </row>
    <row r="246" spans="6:11" x14ac:dyDescent="0.2">
      <c r="F246" s="84"/>
      <c r="G246" s="84"/>
      <c r="H246" s="84"/>
      <c r="I246" s="84"/>
      <c r="J246" s="84"/>
      <c r="K246" s="84"/>
    </row>
    <row r="247" spans="6:11" x14ac:dyDescent="0.2">
      <c r="F247" s="84"/>
      <c r="G247" s="84"/>
      <c r="H247" s="84"/>
      <c r="I247" s="84"/>
      <c r="J247" s="84"/>
      <c r="K247" s="84"/>
    </row>
    <row r="248" spans="6:11" x14ac:dyDescent="0.2">
      <c r="F248" s="84"/>
      <c r="G248" s="84"/>
      <c r="H248" s="84"/>
      <c r="I248" s="84"/>
      <c r="J248" s="84"/>
      <c r="K248" s="84"/>
    </row>
    <row r="249" spans="6:11" x14ac:dyDescent="0.2">
      <c r="F249" s="84"/>
      <c r="G249" s="84"/>
      <c r="H249" s="84"/>
      <c r="I249" s="84"/>
      <c r="J249" s="84"/>
      <c r="K249" s="84"/>
    </row>
    <row r="250" spans="6:11" x14ac:dyDescent="0.2">
      <c r="F250" s="84"/>
      <c r="G250" s="84"/>
      <c r="H250" s="84"/>
      <c r="I250" s="84"/>
      <c r="J250" s="84"/>
      <c r="K250" s="84"/>
    </row>
  </sheetData>
  <autoFilter ref="A1:L31" xr:uid="{94E863DB-8A5A-43C4-B702-4F904DF20F33}"/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0302-34D7-4F52-B967-824E6C4C8457}">
  <sheetPr>
    <tabColor theme="4" tint="0.39997558519241921"/>
  </sheetPr>
  <dimension ref="A1:L237"/>
  <sheetViews>
    <sheetView zoomScaleNormal="100" workbookViewId="0">
      <pane ySplit="1" topLeftCell="A2" activePane="bottomLeft" state="frozen"/>
      <selection pane="bottomLeft" activeCell="L78" sqref="L78"/>
    </sheetView>
  </sheetViews>
  <sheetFormatPr defaultRowHeight="14.25" x14ac:dyDescent="0.2"/>
  <cols>
    <col min="1" max="1" width="20.75" style="85" customWidth="1"/>
    <col min="2" max="2" width="25.25" style="85" customWidth="1"/>
    <col min="3" max="3" width="25" style="85" customWidth="1"/>
    <col min="4" max="4" width="15.5" style="85" customWidth="1"/>
    <col min="5" max="5" width="44.5" style="86" customWidth="1"/>
    <col min="6" max="11" width="11" style="83" customWidth="1"/>
    <col min="12" max="12" width="66.25" style="85" customWidth="1"/>
  </cols>
  <sheetData>
    <row r="1" spans="1:12" ht="20.100000000000001" customHeight="1" x14ac:dyDescent="0.2">
      <c r="A1" s="164" t="s">
        <v>0</v>
      </c>
      <c r="B1" s="164" t="s">
        <v>1</v>
      </c>
      <c r="C1" s="164" t="s">
        <v>2</v>
      </c>
      <c r="D1" s="164" t="s">
        <v>3</v>
      </c>
      <c r="E1" s="164" t="s">
        <v>4</v>
      </c>
      <c r="F1" s="165" t="s">
        <v>227</v>
      </c>
      <c r="G1" s="165" t="s">
        <v>228</v>
      </c>
      <c r="H1" s="165" t="s">
        <v>229</v>
      </c>
      <c r="I1" s="165" t="s">
        <v>230</v>
      </c>
      <c r="J1" s="165" t="s">
        <v>231</v>
      </c>
      <c r="K1" s="165" t="s">
        <v>235</v>
      </c>
      <c r="L1" s="166" t="s">
        <v>10</v>
      </c>
    </row>
    <row r="2" spans="1:12" x14ac:dyDescent="0.2">
      <c r="A2" s="2" t="s">
        <v>11</v>
      </c>
      <c r="B2" s="2" t="s">
        <v>12</v>
      </c>
      <c r="C2" s="2" t="s">
        <v>173</v>
      </c>
      <c r="D2" s="2" t="s">
        <v>174</v>
      </c>
      <c r="E2" s="15" t="s">
        <v>175</v>
      </c>
      <c r="F2" s="34" t="s">
        <v>214</v>
      </c>
      <c r="G2" s="34" t="s">
        <v>214</v>
      </c>
      <c r="H2" s="34" t="s">
        <v>214</v>
      </c>
      <c r="I2" s="34" t="s">
        <v>214</v>
      </c>
      <c r="J2" s="34" t="s">
        <v>214</v>
      </c>
      <c r="K2" s="34" t="s">
        <v>214</v>
      </c>
      <c r="L2" s="2"/>
    </row>
    <row r="3" spans="1:12" x14ac:dyDescent="0.2">
      <c r="A3" s="2" t="s">
        <v>11</v>
      </c>
      <c r="B3" s="2" t="s">
        <v>12</v>
      </c>
      <c r="C3" s="2" t="s">
        <v>173</v>
      </c>
      <c r="D3" s="2" t="s">
        <v>174</v>
      </c>
      <c r="E3" s="15" t="s">
        <v>176</v>
      </c>
      <c r="F3" s="49">
        <v>6746</v>
      </c>
      <c r="G3" s="49">
        <v>6614</v>
      </c>
      <c r="H3" s="49">
        <v>1501</v>
      </c>
      <c r="I3" s="7">
        <v>6042</v>
      </c>
      <c r="J3" s="49">
        <v>9084</v>
      </c>
      <c r="K3" s="49">
        <v>9501</v>
      </c>
      <c r="L3" s="2"/>
    </row>
    <row r="4" spans="1:12" x14ac:dyDescent="0.2">
      <c r="A4" s="2" t="s">
        <v>11</v>
      </c>
      <c r="B4" s="2" t="s">
        <v>12</v>
      </c>
      <c r="C4" s="2" t="s">
        <v>173</v>
      </c>
      <c r="D4" s="2" t="s">
        <v>174</v>
      </c>
      <c r="E4" s="15" t="s">
        <v>177</v>
      </c>
      <c r="F4" s="49">
        <v>39322</v>
      </c>
      <c r="G4" s="49">
        <v>38820</v>
      </c>
      <c r="H4" s="49">
        <v>45135</v>
      </c>
      <c r="I4" s="7">
        <v>42225</v>
      </c>
      <c r="J4" s="49">
        <v>39145</v>
      </c>
      <c r="K4" s="49">
        <v>39546</v>
      </c>
      <c r="L4" s="2"/>
    </row>
    <row r="5" spans="1:12" x14ac:dyDescent="0.2">
      <c r="A5" s="2" t="s">
        <v>11</v>
      </c>
      <c r="B5" s="2" t="s">
        <v>12</v>
      </c>
      <c r="C5" s="2" t="s">
        <v>173</v>
      </c>
      <c r="D5" s="2" t="s">
        <v>174</v>
      </c>
      <c r="E5" s="15" t="s">
        <v>178</v>
      </c>
      <c r="F5" s="49">
        <v>2128</v>
      </c>
      <c r="G5" s="49">
        <v>2108</v>
      </c>
      <c r="H5" s="49">
        <v>2112</v>
      </c>
      <c r="I5" s="7">
        <v>2148</v>
      </c>
      <c r="J5" s="49">
        <v>2148</v>
      </c>
      <c r="K5" s="49">
        <v>2088</v>
      </c>
      <c r="L5" s="2"/>
    </row>
    <row r="6" spans="1:12" x14ac:dyDescent="0.2">
      <c r="A6" s="2" t="s">
        <v>11</v>
      </c>
      <c r="B6" s="2" t="s">
        <v>12</v>
      </c>
      <c r="C6" s="2" t="s">
        <v>173</v>
      </c>
      <c r="D6" s="2" t="s">
        <v>179</v>
      </c>
      <c r="E6" s="51" t="s">
        <v>180</v>
      </c>
      <c r="F6" s="41" t="s">
        <v>214</v>
      </c>
      <c r="G6" s="41" t="s">
        <v>214</v>
      </c>
      <c r="H6" s="41" t="s">
        <v>214</v>
      </c>
      <c r="I6" s="41" t="s">
        <v>214</v>
      </c>
      <c r="J6" s="41" t="s">
        <v>214</v>
      </c>
      <c r="K6" s="41" t="s">
        <v>214</v>
      </c>
      <c r="L6" s="2"/>
    </row>
    <row r="7" spans="1:12" x14ac:dyDescent="0.2">
      <c r="A7" s="2" t="s">
        <v>11</v>
      </c>
      <c r="B7" s="2" t="s">
        <v>12</v>
      </c>
      <c r="C7" s="2" t="s">
        <v>173</v>
      </c>
      <c r="D7" s="2" t="s">
        <v>179</v>
      </c>
      <c r="E7" s="51" t="s">
        <v>181</v>
      </c>
      <c r="F7" s="41">
        <v>22</v>
      </c>
      <c r="G7" s="41">
        <v>22</v>
      </c>
      <c r="H7" s="41">
        <v>21</v>
      </c>
      <c r="I7" s="41">
        <v>65</v>
      </c>
      <c r="J7" s="41">
        <v>91</v>
      </c>
      <c r="K7" s="41">
        <v>123</v>
      </c>
      <c r="L7" s="2"/>
    </row>
    <row r="8" spans="1:12" x14ac:dyDescent="0.2">
      <c r="A8" s="2" t="s">
        <v>11</v>
      </c>
      <c r="B8" s="2" t="s">
        <v>12</v>
      </c>
      <c r="C8" s="2" t="s">
        <v>173</v>
      </c>
      <c r="D8" s="2" t="s">
        <v>179</v>
      </c>
      <c r="E8" s="51" t="s">
        <v>182</v>
      </c>
      <c r="F8" s="41">
        <v>313</v>
      </c>
      <c r="G8" s="41">
        <v>326</v>
      </c>
      <c r="H8" s="41">
        <v>424</v>
      </c>
      <c r="I8" s="41">
        <v>574</v>
      </c>
      <c r="J8" s="41">
        <v>563</v>
      </c>
      <c r="K8" s="41">
        <v>539</v>
      </c>
      <c r="L8" s="2"/>
    </row>
    <row r="9" spans="1:12" x14ac:dyDescent="0.2">
      <c r="A9" s="2" t="s">
        <v>11</v>
      </c>
      <c r="B9" s="2" t="s">
        <v>12</v>
      </c>
      <c r="C9" s="2" t="s">
        <v>173</v>
      </c>
      <c r="D9" s="2" t="s">
        <v>179</v>
      </c>
      <c r="E9" s="51" t="s">
        <v>183</v>
      </c>
      <c r="F9" s="41">
        <v>29</v>
      </c>
      <c r="G9" s="41">
        <v>26</v>
      </c>
      <c r="H9" s="41">
        <v>23</v>
      </c>
      <c r="I9" s="41">
        <v>42</v>
      </c>
      <c r="J9" s="41">
        <v>42</v>
      </c>
      <c r="K9" s="41">
        <v>40</v>
      </c>
      <c r="L9" s="2"/>
    </row>
    <row r="10" spans="1:12" x14ac:dyDescent="0.2">
      <c r="A10" s="2" t="s">
        <v>11</v>
      </c>
      <c r="B10" s="2" t="s">
        <v>12</v>
      </c>
      <c r="C10" s="2" t="s">
        <v>173</v>
      </c>
      <c r="D10" s="2" t="s">
        <v>179</v>
      </c>
      <c r="E10" s="51" t="s">
        <v>184</v>
      </c>
      <c r="F10" s="41">
        <f t="shared" ref="F10:J10" si="0">SUM(F7:F9)</f>
        <v>364</v>
      </c>
      <c r="G10" s="41">
        <f t="shared" si="0"/>
        <v>374</v>
      </c>
      <c r="H10" s="41">
        <f t="shared" si="0"/>
        <v>468</v>
      </c>
      <c r="I10" s="41">
        <f t="shared" si="0"/>
        <v>681</v>
      </c>
      <c r="J10" s="41">
        <f t="shared" si="0"/>
        <v>696</v>
      </c>
      <c r="K10" s="41">
        <f>SUBTOTAL(9,K7:K9)</f>
        <v>702</v>
      </c>
      <c r="L10" s="2"/>
    </row>
    <row r="11" spans="1:12" x14ac:dyDescent="0.2">
      <c r="A11" s="2" t="s">
        <v>11</v>
      </c>
      <c r="B11" s="2" t="s">
        <v>12</v>
      </c>
      <c r="C11" s="2" t="s">
        <v>173</v>
      </c>
      <c r="D11" s="2" t="s">
        <v>185</v>
      </c>
      <c r="E11" s="15" t="s">
        <v>216</v>
      </c>
      <c r="F11" s="41" t="s">
        <v>214</v>
      </c>
      <c r="G11" s="41" t="s">
        <v>214</v>
      </c>
      <c r="H11" s="41" t="s">
        <v>214</v>
      </c>
      <c r="I11" s="41" t="s">
        <v>214</v>
      </c>
      <c r="J11" s="41" t="s">
        <v>214</v>
      </c>
      <c r="K11" s="41" t="s">
        <v>214</v>
      </c>
      <c r="L11" s="2"/>
    </row>
    <row r="12" spans="1:12" x14ac:dyDescent="0.2">
      <c r="A12" s="2" t="s">
        <v>11</v>
      </c>
      <c r="B12" s="2" t="s">
        <v>12</v>
      </c>
      <c r="C12" s="2" t="s">
        <v>173</v>
      </c>
      <c r="D12" s="2" t="s">
        <v>185</v>
      </c>
      <c r="E12" s="15" t="s">
        <v>217</v>
      </c>
      <c r="F12" s="33">
        <v>35.4</v>
      </c>
      <c r="G12" s="33">
        <v>33.243574529647823</v>
      </c>
      <c r="H12" s="33">
        <v>1.6485800149154661</v>
      </c>
      <c r="I12" s="45">
        <v>5.4088000463867196</v>
      </c>
      <c r="J12" s="33">
        <v>2.9</v>
      </c>
      <c r="K12" s="33">
        <v>3</v>
      </c>
      <c r="L12" s="2"/>
    </row>
    <row r="13" spans="1:12" x14ac:dyDescent="0.2">
      <c r="A13" s="2" t="s">
        <v>11</v>
      </c>
      <c r="B13" s="2" t="s">
        <v>12</v>
      </c>
      <c r="C13" s="2" t="s">
        <v>173</v>
      </c>
      <c r="D13" s="2" t="s">
        <v>185</v>
      </c>
      <c r="E13" s="15" t="s">
        <v>218</v>
      </c>
      <c r="F13" s="178">
        <v>2168.9</v>
      </c>
      <c r="G13" s="178">
        <v>2252.8674315600865</v>
      </c>
      <c r="H13" s="178">
        <v>2187.6000000000004</v>
      </c>
      <c r="I13" s="179">
        <v>2161.4604587550789</v>
      </c>
      <c r="J13" s="178">
        <v>2107.3000000000002</v>
      </c>
      <c r="K13" s="178">
        <v>2083</v>
      </c>
      <c r="L13" s="2"/>
    </row>
    <row r="14" spans="1:12" x14ac:dyDescent="0.2">
      <c r="A14" s="2" t="s">
        <v>11</v>
      </c>
      <c r="B14" s="2" t="s">
        <v>12</v>
      </c>
      <c r="C14" s="2" t="s">
        <v>173</v>
      </c>
      <c r="D14" s="2" t="s">
        <v>185</v>
      </c>
      <c r="E14" s="15" t="s">
        <v>219</v>
      </c>
      <c r="F14" s="178">
        <v>3217.8</v>
      </c>
      <c r="G14" s="178">
        <v>3272.9866901361047</v>
      </c>
      <c r="H14" s="178">
        <v>3257.5285274904595</v>
      </c>
      <c r="I14" s="181">
        <v>3315.9547379844239</v>
      </c>
      <c r="J14" s="178">
        <v>3340.1</v>
      </c>
      <c r="K14" s="178">
        <v>3327.8</v>
      </c>
      <c r="L14" s="2"/>
    </row>
    <row r="15" spans="1:12" x14ac:dyDescent="0.2">
      <c r="A15" s="2" t="s">
        <v>11</v>
      </c>
      <c r="B15" s="2" t="s">
        <v>12</v>
      </c>
      <c r="C15" s="2" t="s">
        <v>173</v>
      </c>
      <c r="D15" s="2" t="s">
        <v>185</v>
      </c>
      <c r="E15" s="15" t="s">
        <v>220</v>
      </c>
      <c r="F15" s="41" t="s">
        <v>214</v>
      </c>
      <c r="G15" s="41" t="s">
        <v>214</v>
      </c>
      <c r="H15" s="41" t="s">
        <v>214</v>
      </c>
      <c r="I15" s="41" t="s">
        <v>214</v>
      </c>
      <c r="J15" s="41" t="s">
        <v>214</v>
      </c>
      <c r="K15" s="41" t="s">
        <v>214</v>
      </c>
      <c r="L15" s="2"/>
    </row>
    <row r="16" spans="1:12" x14ac:dyDescent="0.2">
      <c r="A16" s="2" t="s">
        <v>11</v>
      </c>
      <c r="B16" s="2" t="s">
        <v>12</v>
      </c>
      <c r="C16" s="2" t="s">
        <v>173</v>
      </c>
      <c r="D16" s="2" t="s">
        <v>185</v>
      </c>
      <c r="E16" s="15" t="s">
        <v>223</v>
      </c>
      <c r="F16" s="178">
        <v>298.2</v>
      </c>
      <c r="G16" s="178">
        <v>303.41621617200036</v>
      </c>
      <c r="H16" s="178">
        <v>145.25475735663301</v>
      </c>
      <c r="I16" s="181">
        <v>293.42174803409512</v>
      </c>
      <c r="J16" s="178">
        <v>449.6</v>
      </c>
      <c r="K16" s="178">
        <v>512.20000000000005</v>
      </c>
      <c r="L16" s="2"/>
    </row>
    <row r="17" spans="1:12" x14ac:dyDescent="0.2">
      <c r="A17" s="2" t="s">
        <v>11</v>
      </c>
      <c r="B17" s="2" t="s">
        <v>12</v>
      </c>
      <c r="C17" s="2" t="s">
        <v>173</v>
      </c>
      <c r="D17" s="2" t="s">
        <v>185</v>
      </c>
      <c r="E17" s="15" t="s">
        <v>222</v>
      </c>
      <c r="F17" s="178">
        <v>1773.3</v>
      </c>
      <c r="G17" s="178">
        <v>1959.1661904969521</v>
      </c>
      <c r="H17" s="178">
        <v>2235.0699999999997</v>
      </c>
      <c r="I17" s="181">
        <v>2118.1184354562506</v>
      </c>
      <c r="J17" s="178">
        <v>1951.3</v>
      </c>
      <c r="K17" s="178">
        <v>1949.2</v>
      </c>
      <c r="L17" s="2"/>
    </row>
    <row r="18" spans="1:12" x14ac:dyDescent="0.2">
      <c r="A18" s="2" t="s">
        <v>11</v>
      </c>
      <c r="B18" s="2" t="s">
        <v>12</v>
      </c>
      <c r="C18" s="2" t="s">
        <v>173</v>
      </c>
      <c r="D18" s="2" t="s">
        <v>185</v>
      </c>
      <c r="E18" s="15" t="s">
        <v>221</v>
      </c>
      <c r="F18" s="33">
        <v>48.5</v>
      </c>
      <c r="G18" s="33">
        <v>50.815280076465626</v>
      </c>
      <c r="H18" s="33">
        <v>54.13614223934654</v>
      </c>
      <c r="I18" s="58">
        <v>54.491130062208228</v>
      </c>
      <c r="J18" s="33">
        <v>54.8</v>
      </c>
      <c r="K18" s="33">
        <v>56.2</v>
      </c>
      <c r="L18" s="2"/>
    </row>
    <row r="19" spans="1:12" x14ac:dyDescent="0.2">
      <c r="A19" s="2" t="s">
        <v>11</v>
      </c>
      <c r="B19" s="2" t="s">
        <v>12</v>
      </c>
      <c r="C19" s="2" t="s">
        <v>173</v>
      </c>
      <c r="D19" s="2" t="s">
        <v>186</v>
      </c>
      <c r="E19" s="15" t="s">
        <v>187</v>
      </c>
      <c r="F19" s="34" t="s">
        <v>214</v>
      </c>
      <c r="G19" s="34" t="s">
        <v>214</v>
      </c>
      <c r="H19" s="34" t="s">
        <v>214</v>
      </c>
      <c r="I19" s="34" t="s">
        <v>214</v>
      </c>
      <c r="J19" s="34" t="s">
        <v>214</v>
      </c>
      <c r="K19" s="34" t="s">
        <v>214</v>
      </c>
      <c r="L19" s="2"/>
    </row>
    <row r="20" spans="1:12" x14ac:dyDescent="0.2">
      <c r="A20" s="2" t="s">
        <v>11</v>
      </c>
      <c r="B20" s="2" t="s">
        <v>12</v>
      </c>
      <c r="C20" s="2" t="s">
        <v>173</v>
      </c>
      <c r="D20" s="2" t="s">
        <v>186</v>
      </c>
      <c r="E20" s="15" t="s">
        <v>188</v>
      </c>
      <c r="F20" s="34">
        <v>4396</v>
      </c>
      <c r="G20" s="34">
        <v>4452</v>
      </c>
      <c r="H20" s="34">
        <v>4421</v>
      </c>
      <c r="I20" s="59">
        <v>4373</v>
      </c>
      <c r="J20" s="34">
        <v>4333</v>
      </c>
      <c r="K20" s="34">
        <v>4280</v>
      </c>
      <c r="L20" s="2"/>
    </row>
    <row r="21" spans="1:12" x14ac:dyDescent="0.2">
      <c r="A21" s="2" t="s">
        <v>11</v>
      </c>
      <c r="B21" s="2" t="s">
        <v>12</v>
      </c>
      <c r="C21" s="2" t="s">
        <v>173</v>
      </c>
      <c r="D21" s="2" t="s">
        <v>186</v>
      </c>
      <c r="E21" s="15" t="s">
        <v>189</v>
      </c>
      <c r="F21" s="34" t="s">
        <v>214</v>
      </c>
      <c r="G21" s="34" t="s">
        <v>214</v>
      </c>
      <c r="H21" s="34" t="s">
        <v>214</v>
      </c>
      <c r="I21" s="34" t="s">
        <v>214</v>
      </c>
      <c r="J21" s="34" t="s">
        <v>214</v>
      </c>
      <c r="K21" s="34" t="s">
        <v>214</v>
      </c>
      <c r="L21" s="2"/>
    </row>
    <row r="22" spans="1:12" x14ac:dyDescent="0.2">
      <c r="A22" s="2" t="s">
        <v>11</v>
      </c>
      <c r="B22" s="2" t="s">
        <v>12</v>
      </c>
      <c r="C22" s="2" t="s">
        <v>173</v>
      </c>
      <c r="D22" s="2" t="s">
        <v>186</v>
      </c>
      <c r="E22" s="15" t="s">
        <v>190</v>
      </c>
      <c r="F22" s="34">
        <v>767</v>
      </c>
      <c r="G22" s="34">
        <v>786</v>
      </c>
      <c r="H22" s="34">
        <v>801</v>
      </c>
      <c r="I22" s="6">
        <v>809</v>
      </c>
      <c r="J22" s="34">
        <v>802</v>
      </c>
      <c r="K22" s="34">
        <v>801</v>
      </c>
      <c r="L22" s="2"/>
    </row>
    <row r="23" spans="1:12" x14ac:dyDescent="0.2">
      <c r="A23" s="2" t="s">
        <v>11</v>
      </c>
      <c r="B23" s="2" t="s">
        <v>12</v>
      </c>
      <c r="C23" s="2" t="s">
        <v>173</v>
      </c>
      <c r="D23" s="2" t="s">
        <v>191</v>
      </c>
      <c r="E23" s="51" t="s">
        <v>192</v>
      </c>
      <c r="F23" s="34" t="s">
        <v>214</v>
      </c>
      <c r="G23" s="34" t="s">
        <v>214</v>
      </c>
      <c r="H23" s="34" t="s">
        <v>214</v>
      </c>
      <c r="I23" s="34" t="s">
        <v>214</v>
      </c>
      <c r="J23" s="41" t="s">
        <v>214</v>
      </c>
      <c r="K23" s="41" t="s">
        <v>214</v>
      </c>
      <c r="L23" s="2"/>
    </row>
    <row r="24" spans="1:12" x14ac:dyDescent="0.2">
      <c r="A24" s="2" t="s">
        <v>11</v>
      </c>
      <c r="B24" s="2" t="s">
        <v>12</v>
      </c>
      <c r="C24" s="2" t="s">
        <v>173</v>
      </c>
      <c r="D24" s="2" t="s">
        <v>193</v>
      </c>
      <c r="E24" s="51" t="s">
        <v>194</v>
      </c>
      <c r="F24" s="34" t="s">
        <v>214</v>
      </c>
      <c r="G24" s="34" t="s">
        <v>214</v>
      </c>
      <c r="H24" s="34" t="s">
        <v>214</v>
      </c>
      <c r="I24" s="34" t="s">
        <v>214</v>
      </c>
      <c r="J24" s="41" t="s">
        <v>214</v>
      </c>
      <c r="K24" s="41" t="s">
        <v>214</v>
      </c>
      <c r="L24" s="2"/>
    </row>
    <row r="25" spans="1:12" x14ac:dyDescent="0.2">
      <c r="A25" s="2" t="s">
        <v>11</v>
      </c>
      <c r="B25" s="2" t="s">
        <v>12</v>
      </c>
      <c r="C25" s="2" t="s">
        <v>173</v>
      </c>
      <c r="D25" s="2" t="s">
        <v>195</v>
      </c>
      <c r="E25" s="51" t="s">
        <v>196</v>
      </c>
      <c r="F25" s="67">
        <v>58841</v>
      </c>
      <c r="G25" s="67">
        <v>58594</v>
      </c>
      <c r="H25" s="67">
        <v>57888</v>
      </c>
      <c r="I25" s="67">
        <v>58665</v>
      </c>
      <c r="J25" s="67">
        <v>57773</v>
      </c>
      <c r="K25" s="67">
        <v>57322</v>
      </c>
      <c r="L25" s="2"/>
    </row>
    <row r="26" spans="1:12" x14ac:dyDescent="0.2">
      <c r="A26" s="2" t="s">
        <v>11</v>
      </c>
      <c r="B26" s="2" t="s">
        <v>12</v>
      </c>
      <c r="C26" s="2" t="s">
        <v>173</v>
      </c>
      <c r="D26" s="2" t="s">
        <v>197</v>
      </c>
      <c r="E26" s="51" t="s">
        <v>198</v>
      </c>
      <c r="F26" s="34" t="s">
        <v>214</v>
      </c>
      <c r="G26" s="34" t="s">
        <v>214</v>
      </c>
      <c r="H26" s="34" t="s">
        <v>214</v>
      </c>
      <c r="I26" s="34" t="s">
        <v>214</v>
      </c>
      <c r="J26" s="34" t="s">
        <v>214</v>
      </c>
      <c r="K26" s="34" t="s">
        <v>214</v>
      </c>
      <c r="L26" s="2"/>
    </row>
    <row r="27" spans="1:12" x14ac:dyDescent="0.2">
      <c r="A27" s="2" t="s">
        <v>11</v>
      </c>
      <c r="B27" s="2" t="s">
        <v>28</v>
      </c>
      <c r="C27" s="2" t="s">
        <v>173</v>
      </c>
      <c r="D27" s="2" t="s">
        <v>174</v>
      </c>
      <c r="E27" s="15" t="s">
        <v>175</v>
      </c>
      <c r="F27" s="34" t="s">
        <v>214</v>
      </c>
      <c r="G27" s="34" t="s">
        <v>214</v>
      </c>
      <c r="H27" s="34" t="s">
        <v>214</v>
      </c>
      <c r="I27" s="34" t="s">
        <v>214</v>
      </c>
      <c r="J27" s="34" t="s">
        <v>214</v>
      </c>
      <c r="K27" s="34" t="s">
        <v>214</v>
      </c>
      <c r="L27" s="2"/>
    </row>
    <row r="28" spans="1:12" x14ac:dyDescent="0.2">
      <c r="A28" s="2" t="s">
        <v>11</v>
      </c>
      <c r="B28" s="2" t="s">
        <v>28</v>
      </c>
      <c r="C28" s="2" t="s">
        <v>173</v>
      </c>
      <c r="D28" s="2" t="s">
        <v>174</v>
      </c>
      <c r="E28" s="15" t="s">
        <v>176</v>
      </c>
      <c r="F28" s="34" t="s">
        <v>214</v>
      </c>
      <c r="G28" s="34" t="s">
        <v>214</v>
      </c>
      <c r="H28" s="34" t="s">
        <v>214</v>
      </c>
      <c r="I28" s="34" t="s">
        <v>214</v>
      </c>
      <c r="J28" s="34" t="s">
        <v>214</v>
      </c>
      <c r="K28" s="34" t="s">
        <v>214</v>
      </c>
      <c r="L28" s="2"/>
    </row>
    <row r="29" spans="1:12" x14ac:dyDescent="0.2">
      <c r="A29" s="2" t="s">
        <v>11</v>
      </c>
      <c r="B29" s="2" t="s">
        <v>28</v>
      </c>
      <c r="C29" s="2" t="s">
        <v>173</v>
      </c>
      <c r="D29" s="2" t="s">
        <v>174</v>
      </c>
      <c r="E29" s="15" t="s">
        <v>177</v>
      </c>
      <c r="F29" s="34">
        <v>190</v>
      </c>
      <c r="G29" s="34">
        <v>190</v>
      </c>
      <c r="H29" s="34">
        <v>190</v>
      </c>
      <c r="I29" s="6">
        <v>190</v>
      </c>
      <c r="J29" s="34">
        <v>191</v>
      </c>
      <c r="K29" s="34">
        <v>191</v>
      </c>
      <c r="L29" s="2"/>
    </row>
    <row r="30" spans="1:12" x14ac:dyDescent="0.2">
      <c r="A30" s="2" t="s">
        <v>11</v>
      </c>
      <c r="B30" s="2" t="s">
        <v>28</v>
      </c>
      <c r="C30" s="2" t="s">
        <v>173</v>
      </c>
      <c r="D30" s="2" t="s">
        <v>174</v>
      </c>
      <c r="E30" s="15" t="s">
        <v>178</v>
      </c>
      <c r="F30" s="34" t="s">
        <v>214</v>
      </c>
      <c r="G30" s="34" t="s">
        <v>214</v>
      </c>
      <c r="H30" s="34" t="s">
        <v>214</v>
      </c>
      <c r="I30" s="34" t="s">
        <v>214</v>
      </c>
      <c r="J30" s="34" t="s">
        <v>214</v>
      </c>
      <c r="K30" s="34" t="s">
        <v>214</v>
      </c>
      <c r="L30" s="2"/>
    </row>
    <row r="31" spans="1:12" x14ac:dyDescent="0.2">
      <c r="A31" s="2" t="s">
        <v>11</v>
      </c>
      <c r="B31" s="2" t="s">
        <v>28</v>
      </c>
      <c r="C31" s="2" t="s">
        <v>173</v>
      </c>
      <c r="D31" s="2" t="s">
        <v>179</v>
      </c>
      <c r="E31" s="51" t="s">
        <v>180</v>
      </c>
      <c r="F31" s="34" t="s">
        <v>214</v>
      </c>
      <c r="G31" s="34" t="s">
        <v>214</v>
      </c>
      <c r="H31" s="34" t="s">
        <v>214</v>
      </c>
      <c r="I31" s="34" t="s">
        <v>214</v>
      </c>
      <c r="J31" s="34" t="s">
        <v>214</v>
      </c>
      <c r="K31" s="34" t="s">
        <v>214</v>
      </c>
      <c r="L31" s="2"/>
    </row>
    <row r="32" spans="1:12" x14ac:dyDescent="0.2">
      <c r="A32" s="2" t="s">
        <v>11</v>
      </c>
      <c r="B32" s="2" t="s">
        <v>28</v>
      </c>
      <c r="C32" s="2" t="s">
        <v>173</v>
      </c>
      <c r="D32" s="2" t="s">
        <v>179</v>
      </c>
      <c r="E32" s="51" t="s">
        <v>181</v>
      </c>
      <c r="F32" s="34" t="s">
        <v>214</v>
      </c>
      <c r="G32" s="34" t="s">
        <v>214</v>
      </c>
      <c r="H32" s="34" t="s">
        <v>214</v>
      </c>
      <c r="I32" s="34" t="s">
        <v>214</v>
      </c>
      <c r="J32" s="34" t="s">
        <v>214</v>
      </c>
      <c r="K32" s="34" t="s">
        <v>214</v>
      </c>
      <c r="L32" s="2"/>
    </row>
    <row r="33" spans="1:12" x14ac:dyDescent="0.2">
      <c r="A33" s="2" t="s">
        <v>11</v>
      </c>
      <c r="B33" s="2" t="s">
        <v>28</v>
      </c>
      <c r="C33" s="2" t="s">
        <v>173</v>
      </c>
      <c r="D33" s="2" t="s">
        <v>179</v>
      </c>
      <c r="E33" s="51" t="s">
        <v>182</v>
      </c>
      <c r="F33" s="41">
        <v>337</v>
      </c>
      <c r="G33" s="41">
        <v>337</v>
      </c>
      <c r="H33" s="41">
        <v>338</v>
      </c>
      <c r="I33" s="41">
        <v>338</v>
      </c>
      <c r="J33" s="41">
        <v>338</v>
      </c>
      <c r="K33" s="41">
        <v>338</v>
      </c>
      <c r="L33" s="2"/>
    </row>
    <row r="34" spans="1:12" x14ac:dyDescent="0.2">
      <c r="A34" s="2" t="s">
        <v>11</v>
      </c>
      <c r="B34" s="2" t="s">
        <v>28</v>
      </c>
      <c r="C34" s="2" t="s">
        <v>173</v>
      </c>
      <c r="D34" s="2" t="s">
        <v>179</v>
      </c>
      <c r="E34" s="51" t="s">
        <v>183</v>
      </c>
      <c r="F34" s="34" t="s">
        <v>214</v>
      </c>
      <c r="G34" s="34" t="s">
        <v>214</v>
      </c>
      <c r="H34" s="34" t="s">
        <v>214</v>
      </c>
      <c r="I34" s="34" t="s">
        <v>214</v>
      </c>
      <c r="J34" s="34" t="s">
        <v>214</v>
      </c>
      <c r="K34" s="34" t="s">
        <v>214</v>
      </c>
      <c r="L34" s="2"/>
    </row>
    <row r="35" spans="1:12" x14ac:dyDescent="0.2">
      <c r="A35" s="2" t="s">
        <v>11</v>
      </c>
      <c r="B35" s="2" t="s">
        <v>28</v>
      </c>
      <c r="C35" s="2" t="s">
        <v>173</v>
      </c>
      <c r="D35" s="2" t="s">
        <v>179</v>
      </c>
      <c r="E35" s="51" t="s">
        <v>184</v>
      </c>
      <c r="F35" s="41">
        <v>337</v>
      </c>
      <c r="G35" s="41">
        <v>337</v>
      </c>
      <c r="H35" s="41">
        <v>338</v>
      </c>
      <c r="I35" s="41">
        <v>338</v>
      </c>
      <c r="J35" s="41">
        <v>338</v>
      </c>
      <c r="K35" s="41">
        <v>338</v>
      </c>
      <c r="L35" s="2"/>
    </row>
    <row r="36" spans="1:12" x14ac:dyDescent="0.2">
      <c r="A36" s="2" t="s">
        <v>11</v>
      </c>
      <c r="B36" s="2" t="s">
        <v>28</v>
      </c>
      <c r="C36" s="2" t="s">
        <v>173</v>
      </c>
      <c r="D36" s="2" t="s">
        <v>185</v>
      </c>
      <c r="E36" s="15" t="s">
        <v>216</v>
      </c>
      <c r="F36" s="34" t="s">
        <v>214</v>
      </c>
      <c r="G36" s="34" t="s">
        <v>214</v>
      </c>
      <c r="H36" s="34" t="s">
        <v>214</v>
      </c>
      <c r="I36" s="34" t="s">
        <v>214</v>
      </c>
      <c r="J36" s="34" t="s">
        <v>214</v>
      </c>
      <c r="K36" s="34" t="s">
        <v>214</v>
      </c>
      <c r="L36" s="2"/>
    </row>
    <row r="37" spans="1:12" x14ac:dyDescent="0.2">
      <c r="A37" s="2" t="s">
        <v>11</v>
      </c>
      <c r="B37" s="2" t="s">
        <v>28</v>
      </c>
      <c r="C37" s="2" t="s">
        <v>173</v>
      </c>
      <c r="D37" s="2" t="s">
        <v>185</v>
      </c>
      <c r="E37" s="15" t="s">
        <v>217</v>
      </c>
      <c r="F37" s="34" t="s">
        <v>214</v>
      </c>
      <c r="G37" s="34" t="s">
        <v>214</v>
      </c>
      <c r="H37" s="34" t="s">
        <v>214</v>
      </c>
      <c r="I37" s="34" t="s">
        <v>214</v>
      </c>
      <c r="J37" s="34" t="s">
        <v>214</v>
      </c>
      <c r="K37" s="34" t="s">
        <v>214</v>
      </c>
      <c r="L37" s="2"/>
    </row>
    <row r="38" spans="1:12" x14ac:dyDescent="0.2">
      <c r="A38" s="2" t="s">
        <v>11</v>
      </c>
      <c r="B38" s="2" t="s">
        <v>28</v>
      </c>
      <c r="C38" s="2" t="s">
        <v>173</v>
      </c>
      <c r="D38" s="2" t="s">
        <v>185</v>
      </c>
      <c r="E38" s="15" t="s">
        <v>218</v>
      </c>
      <c r="F38" s="43">
        <v>4.5999999999999996</v>
      </c>
      <c r="G38" s="43">
        <v>4.5999999999999996</v>
      </c>
      <c r="H38" s="43">
        <v>4.5999999999999996</v>
      </c>
      <c r="I38" s="172">
        <v>4.5999999999999996</v>
      </c>
      <c r="J38" s="43">
        <v>4.5999999999999996</v>
      </c>
      <c r="K38" s="43">
        <v>4.5999999999999996</v>
      </c>
      <c r="L38" s="2"/>
    </row>
    <row r="39" spans="1:12" x14ac:dyDescent="0.2">
      <c r="A39" s="2" t="s">
        <v>11</v>
      </c>
      <c r="B39" s="2" t="s">
        <v>28</v>
      </c>
      <c r="C39" s="2" t="s">
        <v>173</v>
      </c>
      <c r="D39" s="2" t="s">
        <v>185</v>
      </c>
      <c r="E39" s="15" t="s">
        <v>219</v>
      </c>
      <c r="F39" s="34" t="s">
        <v>214</v>
      </c>
      <c r="G39" s="34" t="s">
        <v>214</v>
      </c>
      <c r="H39" s="34" t="s">
        <v>214</v>
      </c>
      <c r="I39" s="34" t="s">
        <v>214</v>
      </c>
      <c r="J39" s="34" t="s">
        <v>214</v>
      </c>
      <c r="K39" s="34" t="s">
        <v>214</v>
      </c>
      <c r="L39" s="2"/>
    </row>
    <row r="40" spans="1:12" x14ac:dyDescent="0.2">
      <c r="A40" s="2" t="s">
        <v>11</v>
      </c>
      <c r="B40" s="2" t="s">
        <v>28</v>
      </c>
      <c r="C40" s="2" t="s">
        <v>173</v>
      </c>
      <c r="D40" s="2" t="s">
        <v>185</v>
      </c>
      <c r="E40" s="15" t="s">
        <v>220</v>
      </c>
      <c r="F40" s="34" t="s">
        <v>214</v>
      </c>
      <c r="G40" s="34" t="s">
        <v>214</v>
      </c>
      <c r="H40" s="34" t="s">
        <v>214</v>
      </c>
      <c r="I40" s="34" t="s">
        <v>214</v>
      </c>
      <c r="J40" s="34" t="s">
        <v>214</v>
      </c>
      <c r="K40" s="34" t="s">
        <v>214</v>
      </c>
      <c r="L40" s="2"/>
    </row>
    <row r="41" spans="1:12" x14ac:dyDescent="0.2">
      <c r="A41" s="2" t="s">
        <v>11</v>
      </c>
      <c r="B41" s="2" t="s">
        <v>28</v>
      </c>
      <c r="C41" s="2" t="s">
        <v>173</v>
      </c>
      <c r="D41" s="2" t="s">
        <v>185</v>
      </c>
      <c r="E41" s="15" t="s">
        <v>223</v>
      </c>
      <c r="F41" s="34" t="s">
        <v>214</v>
      </c>
      <c r="G41" s="34" t="s">
        <v>214</v>
      </c>
      <c r="H41" s="34" t="s">
        <v>214</v>
      </c>
      <c r="I41" s="34" t="s">
        <v>214</v>
      </c>
      <c r="J41" s="34" t="s">
        <v>214</v>
      </c>
      <c r="K41" s="34" t="s">
        <v>214</v>
      </c>
      <c r="L41" s="2"/>
    </row>
    <row r="42" spans="1:12" x14ac:dyDescent="0.2">
      <c r="A42" s="2" t="s">
        <v>11</v>
      </c>
      <c r="B42" s="2" t="s">
        <v>28</v>
      </c>
      <c r="C42" s="2" t="s">
        <v>173</v>
      </c>
      <c r="D42" s="2" t="s">
        <v>185</v>
      </c>
      <c r="E42" s="15" t="s">
        <v>222</v>
      </c>
      <c r="F42" s="35">
        <v>40.299999999999997</v>
      </c>
      <c r="G42" s="35">
        <v>40.299999999999997</v>
      </c>
      <c r="H42" s="35">
        <v>40.700000000000003</v>
      </c>
      <c r="I42" s="35">
        <v>40.700000000000003</v>
      </c>
      <c r="J42" s="35">
        <v>40.700000000000003</v>
      </c>
      <c r="K42" s="35">
        <v>40.700000000000003</v>
      </c>
      <c r="L42" s="2"/>
    </row>
    <row r="43" spans="1:12" x14ac:dyDescent="0.2">
      <c r="A43" s="2" t="s">
        <v>11</v>
      </c>
      <c r="B43" s="2" t="s">
        <v>28</v>
      </c>
      <c r="C43" s="2" t="s">
        <v>173</v>
      </c>
      <c r="D43" s="2" t="s">
        <v>185</v>
      </c>
      <c r="E43" s="15" t="s">
        <v>221</v>
      </c>
      <c r="F43" s="34" t="s">
        <v>214</v>
      </c>
      <c r="G43" s="34" t="s">
        <v>214</v>
      </c>
      <c r="H43" s="34" t="s">
        <v>214</v>
      </c>
      <c r="I43" s="34" t="s">
        <v>214</v>
      </c>
      <c r="J43" s="34" t="s">
        <v>214</v>
      </c>
      <c r="K43" s="34" t="s">
        <v>214</v>
      </c>
      <c r="L43" s="2"/>
    </row>
    <row r="44" spans="1:12" x14ac:dyDescent="0.2">
      <c r="A44" s="2" t="s">
        <v>11</v>
      </c>
      <c r="B44" s="2" t="s">
        <v>28</v>
      </c>
      <c r="C44" s="2" t="s">
        <v>173</v>
      </c>
      <c r="D44" s="2" t="s">
        <v>186</v>
      </c>
      <c r="E44" s="15" t="s">
        <v>187</v>
      </c>
      <c r="F44" s="34">
        <v>2</v>
      </c>
      <c r="G44" s="34">
        <v>2</v>
      </c>
      <c r="H44" s="34">
        <v>3</v>
      </c>
      <c r="I44" s="6">
        <v>3</v>
      </c>
      <c r="J44" s="34">
        <v>3</v>
      </c>
      <c r="K44" s="34">
        <v>3</v>
      </c>
      <c r="L44" s="2"/>
    </row>
    <row r="45" spans="1:12" x14ac:dyDescent="0.2">
      <c r="A45" s="2" t="s">
        <v>11</v>
      </c>
      <c r="B45" s="2" t="s">
        <v>28</v>
      </c>
      <c r="C45" s="2" t="s">
        <v>173</v>
      </c>
      <c r="D45" s="2" t="s">
        <v>186</v>
      </c>
      <c r="E45" s="15" t="s">
        <v>188</v>
      </c>
      <c r="F45" s="34">
        <v>15</v>
      </c>
      <c r="G45" s="34">
        <v>15</v>
      </c>
      <c r="H45" s="34">
        <v>16</v>
      </c>
      <c r="I45" s="6">
        <v>16</v>
      </c>
      <c r="J45" s="34">
        <v>17</v>
      </c>
      <c r="K45" s="34">
        <v>17</v>
      </c>
      <c r="L45" s="2"/>
    </row>
    <row r="46" spans="1:12" x14ac:dyDescent="0.2">
      <c r="A46" s="2" t="s">
        <v>11</v>
      </c>
      <c r="B46" s="2" t="s">
        <v>28</v>
      </c>
      <c r="C46" s="2" t="s">
        <v>173</v>
      </c>
      <c r="D46" s="2" t="s">
        <v>186</v>
      </c>
      <c r="E46" s="15" t="s">
        <v>189</v>
      </c>
      <c r="F46" s="34">
        <v>2</v>
      </c>
      <c r="G46" s="34">
        <v>2</v>
      </c>
      <c r="H46" s="34">
        <v>3</v>
      </c>
      <c r="I46" s="6">
        <v>3</v>
      </c>
      <c r="J46" s="34">
        <v>3</v>
      </c>
      <c r="K46" s="34">
        <v>3</v>
      </c>
      <c r="L46" s="2"/>
    </row>
    <row r="47" spans="1:12" x14ac:dyDescent="0.2">
      <c r="A47" s="2" t="s">
        <v>11</v>
      </c>
      <c r="B47" s="2" t="s">
        <v>28</v>
      </c>
      <c r="C47" s="2" t="s">
        <v>173</v>
      </c>
      <c r="D47" s="2" t="s">
        <v>186</v>
      </c>
      <c r="E47" s="15" t="s">
        <v>190</v>
      </c>
      <c r="F47" s="34">
        <v>4</v>
      </c>
      <c r="G47" s="34">
        <v>4</v>
      </c>
      <c r="H47" s="34">
        <v>4</v>
      </c>
      <c r="I47" s="6">
        <v>4</v>
      </c>
      <c r="J47" s="34">
        <v>5</v>
      </c>
      <c r="K47" s="34">
        <v>5</v>
      </c>
      <c r="L47" s="2"/>
    </row>
    <row r="48" spans="1:12" x14ac:dyDescent="0.2">
      <c r="A48" s="2" t="s">
        <v>11</v>
      </c>
      <c r="B48" s="2" t="s">
        <v>28</v>
      </c>
      <c r="C48" s="2" t="s">
        <v>173</v>
      </c>
      <c r="D48" s="2" t="s">
        <v>191</v>
      </c>
      <c r="E48" s="51" t="s">
        <v>192</v>
      </c>
      <c r="F48" s="33">
        <v>0.2</v>
      </c>
      <c r="G48" s="33">
        <v>0.2</v>
      </c>
      <c r="H48" s="33">
        <v>0.2</v>
      </c>
      <c r="I48" s="33">
        <v>0.2</v>
      </c>
      <c r="J48" s="33">
        <v>0.2</v>
      </c>
      <c r="K48" s="33">
        <v>0.2</v>
      </c>
      <c r="L48" s="2"/>
    </row>
    <row r="49" spans="1:12" x14ac:dyDescent="0.2">
      <c r="A49" s="2" t="s">
        <v>11</v>
      </c>
      <c r="B49" s="2" t="s">
        <v>28</v>
      </c>
      <c r="C49" s="2" t="s">
        <v>173</v>
      </c>
      <c r="D49" s="2" t="s">
        <v>193</v>
      </c>
      <c r="E49" s="51" t="s">
        <v>194</v>
      </c>
      <c r="F49" s="33">
        <v>45</v>
      </c>
      <c r="G49" s="33">
        <v>45</v>
      </c>
      <c r="H49" s="33">
        <v>45</v>
      </c>
      <c r="I49" s="33">
        <v>45</v>
      </c>
      <c r="J49" s="33">
        <v>45</v>
      </c>
      <c r="K49" s="33">
        <v>45</v>
      </c>
      <c r="L49" s="2"/>
    </row>
    <row r="50" spans="1:12" x14ac:dyDescent="0.2">
      <c r="A50" s="2" t="s">
        <v>11</v>
      </c>
      <c r="B50" s="2" t="s">
        <v>28</v>
      </c>
      <c r="C50" s="2" t="s">
        <v>173</v>
      </c>
      <c r="D50" s="2" t="s">
        <v>195</v>
      </c>
      <c r="E50" s="51" t="s">
        <v>215</v>
      </c>
      <c r="F50" s="41">
        <v>56</v>
      </c>
      <c r="G50" s="41">
        <v>56</v>
      </c>
      <c r="H50" s="41">
        <v>56</v>
      </c>
      <c r="I50" s="41">
        <v>56</v>
      </c>
      <c r="J50" s="41">
        <v>56</v>
      </c>
      <c r="K50" s="41">
        <v>56</v>
      </c>
      <c r="L50" s="2"/>
    </row>
    <row r="51" spans="1:12" x14ac:dyDescent="0.2">
      <c r="A51" s="2" t="s">
        <v>11</v>
      </c>
      <c r="B51" s="2" t="s">
        <v>28</v>
      </c>
      <c r="C51" s="2" t="s">
        <v>173</v>
      </c>
      <c r="D51" s="2" t="s">
        <v>197</v>
      </c>
      <c r="E51" s="51" t="s">
        <v>198</v>
      </c>
      <c r="F51" s="33">
        <v>1.5</v>
      </c>
      <c r="G51" s="33">
        <v>1.5</v>
      </c>
      <c r="H51" s="33">
        <v>1.5</v>
      </c>
      <c r="I51" s="33">
        <v>1.5</v>
      </c>
      <c r="J51" s="33">
        <v>1.5</v>
      </c>
      <c r="K51" s="33">
        <v>1.5</v>
      </c>
      <c r="L51" s="2"/>
    </row>
    <row r="52" spans="1:12" x14ac:dyDescent="0.2">
      <c r="A52" s="2" t="s">
        <v>11</v>
      </c>
      <c r="B52" s="2" t="s">
        <v>29</v>
      </c>
      <c r="C52" s="2" t="s">
        <v>173</v>
      </c>
      <c r="D52" s="2" t="s">
        <v>174</v>
      </c>
      <c r="E52" s="15" t="s">
        <v>175</v>
      </c>
      <c r="F52" s="49">
        <v>5976</v>
      </c>
      <c r="G52" s="49">
        <v>5601</v>
      </c>
      <c r="H52" s="49">
        <v>5520</v>
      </c>
      <c r="I52" s="7">
        <v>5530</v>
      </c>
      <c r="J52" s="49">
        <v>5559</v>
      </c>
      <c r="K52" s="49">
        <v>4916</v>
      </c>
      <c r="L52" s="2"/>
    </row>
    <row r="53" spans="1:12" x14ac:dyDescent="0.2">
      <c r="A53" s="2" t="s">
        <v>11</v>
      </c>
      <c r="B53" s="2" t="s">
        <v>29</v>
      </c>
      <c r="C53" s="2" t="s">
        <v>173</v>
      </c>
      <c r="D53" s="2" t="s">
        <v>174</v>
      </c>
      <c r="E53" s="15" t="s">
        <v>176</v>
      </c>
      <c r="F53" s="49">
        <v>774457</v>
      </c>
      <c r="G53" s="49">
        <v>734392</v>
      </c>
      <c r="H53" s="49">
        <v>770414</v>
      </c>
      <c r="I53" s="7">
        <v>743165</v>
      </c>
      <c r="J53" s="49">
        <v>752124</v>
      </c>
      <c r="K53" s="49">
        <v>737805</v>
      </c>
      <c r="L53" s="2"/>
    </row>
    <row r="54" spans="1:12" x14ac:dyDescent="0.2">
      <c r="A54" s="2" t="s">
        <v>11</v>
      </c>
      <c r="B54" s="2" t="s">
        <v>29</v>
      </c>
      <c r="C54" s="2" t="s">
        <v>173</v>
      </c>
      <c r="D54" s="2" t="s">
        <v>174</v>
      </c>
      <c r="E54" s="15" t="s">
        <v>177</v>
      </c>
      <c r="F54" s="49">
        <v>213656</v>
      </c>
      <c r="G54" s="49">
        <v>275093</v>
      </c>
      <c r="H54" s="49">
        <v>258448</v>
      </c>
      <c r="I54" s="7">
        <v>301371</v>
      </c>
      <c r="J54" s="49">
        <v>302711</v>
      </c>
      <c r="K54" s="49">
        <v>323859</v>
      </c>
      <c r="L54" s="2"/>
    </row>
    <row r="55" spans="1:12" x14ac:dyDescent="0.2">
      <c r="A55" s="2" t="s">
        <v>11</v>
      </c>
      <c r="B55" s="2" t="s">
        <v>29</v>
      </c>
      <c r="C55" s="2" t="s">
        <v>173</v>
      </c>
      <c r="D55" s="2" t="s">
        <v>174</v>
      </c>
      <c r="E55" s="15" t="s">
        <v>178</v>
      </c>
      <c r="F55" s="49">
        <v>94107</v>
      </c>
      <c r="G55" s="49">
        <v>98104</v>
      </c>
      <c r="H55" s="49">
        <v>96848</v>
      </c>
      <c r="I55" s="7">
        <v>95282</v>
      </c>
      <c r="J55" s="49">
        <v>95985</v>
      </c>
      <c r="K55" s="49">
        <v>100218</v>
      </c>
      <c r="L55" s="2"/>
    </row>
    <row r="56" spans="1:12" x14ac:dyDescent="0.2">
      <c r="A56" s="2" t="s">
        <v>11</v>
      </c>
      <c r="B56" s="2" t="s">
        <v>29</v>
      </c>
      <c r="C56" s="2" t="s">
        <v>173</v>
      </c>
      <c r="D56" s="2" t="s">
        <v>179</v>
      </c>
      <c r="E56" s="51" t="s">
        <v>180</v>
      </c>
      <c r="F56" s="67">
        <v>407</v>
      </c>
      <c r="G56" s="67">
        <v>439</v>
      </c>
      <c r="H56" s="67">
        <v>438</v>
      </c>
      <c r="I56" s="67">
        <v>433</v>
      </c>
      <c r="J56" s="183">
        <v>423</v>
      </c>
      <c r="K56" s="183">
        <v>389</v>
      </c>
      <c r="L56" s="2"/>
    </row>
    <row r="57" spans="1:12" x14ac:dyDescent="0.2">
      <c r="A57" s="2" t="s">
        <v>11</v>
      </c>
      <c r="B57" s="2" t="s">
        <v>29</v>
      </c>
      <c r="C57" s="2" t="s">
        <v>173</v>
      </c>
      <c r="D57" s="2" t="s">
        <v>179</v>
      </c>
      <c r="E57" s="51" t="s">
        <v>181</v>
      </c>
      <c r="F57" s="67">
        <v>10387</v>
      </c>
      <c r="G57" s="67">
        <v>10019</v>
      </c>
      <c r="H57" s="67">
        <v>10810</v>
      </c>
      <c r="I57" s="67">
        <v>12126</v>
      </c>
      <c r="J57" s="183">
        <v>12644</v>
      </c>
      <c r="K57" s="183">
        <v>12147</v>
      </c>
      <c r="L57" s="2"/>
    </row>
    <row r="58" spans="1:12" x14ac:dyDescent="0.2">
      <c r="A58" s="2" t="s">
        <v>11</v>
      </c>
      <c r="B58" s="2" t="s">
        <v>29</v>
      </c>
      <c r="C58" s="2" t="s">
        <v>173</v>
      </c>
      <c r="D58" s="2" t="s">
        <v>179</v>
      </c>
      <c r="E58" s="51" t="s">
        <v>182</v>
      </c>
      <c r="F58" s="67">
        <v>2260</v>
      </c>
      <c r="G58" s="67">
        <v>2726</v>
      </c>
      <c r="H58" s="67">
        <v>3035</v>
      </c>
      <c r="I58" s="67">
        <v>3290</v>
      </c>
      <c r="J58" s="183">
        <v>3370</v>
      </c>
      <c r="K58" s="183">
        <v>4176</v>
      </c>
      <c r="L58" s="2"/>
    </row>
    <row r="59" spans="1:12" x14ac:dyDescent="0.2">
      <c r="A59" s="2" t="s">
        <v>11</v>
      </c>
      <c r="B59" s="2" t="s">
        <v>29</v>
      </c>
      <c r="C59" s="2" t="s">
        <v>173</v>
      </c>
      <c r="D59" s="2" t="s">
        <v>179</v>
      </c>
      <c r="E59" s="51" t="s">
        <v>183</v>
      </c>
      <c r="F59" s="67">
        <v>833</v>
      </c>
      <c r="G59" s="67">
        <v>846</v>
      </c>
      <c r="H59" s="67">
        <v>1002</v>
      </c>
      <c r="I59" s="67">
        <v>1077</v>
      </c>
      <c r="J59" s="183">
        <v>1056</v>
      </c>
      <c r="K59" s="183">
        <v>1098</v>
      </c>
      <c r="L59" s="2"/>
    </row>
    <row r="60" spans="1:12" x14ac:dyDescent="0.2">
      <c r="A60" s="2" t="s">
        <v>11</v>
      </c>
      <c r="B60" s="2" t="s">
        <v>29</v>
      </c>
      <c r="C60" s="2" t="s">
        <v>173</v>
      </c>
      <c r="D60" s="2" t="s">
        <v>185</v>
      </c>
      <c r="E60" s="15" t="s">
        <v>216</v>
      </c>
      <c r="F60" s="67">
        <v>0.1</v>
      </c>
      <c r="G60" s="67">
        <v>0.11246056138151977</v>
      </c>
      <c r="H60" s="67">
        <v>9.2935161695621923E-2</v>
      </c>
      <c r="I60" s="67">
        <v>0.1</v>
      </c>
      <c r="J60" s="67">
        <v>0</v>
      </c>
      <c r="K60" s="67">
        <v>0</v>
      </c>
      <c r="L60" s="2"/>
    </row>
    <row r="61" spans="1:12" x14ac:dyDescent="0.2">
      <c r="A61" s="2" t="s">
        <v>11</v>
      </c>
      <c r="B61" s="2" t="s">
        <v>29</v>
      </c>
      <c r="C61" s="2" t="s">
        <v>173</v>
      </c>
      <c r="D61" s="2" t="s">
        <v>185</v>
      </c>
      <c r="E61" s="15" t="s">
        <v>217</v>
      </c>
      <c r="F61" s="67">
        <v>8233.6</v>
      </c>
      <c r="G61" s="67">
        <v>7334.3909869828422</v>
      </c>
      <c r="H61" s="67">
        <v>7152.8098764827082</v>
      </c>
      <c r="I61" s="67">
        <v>7949.9</v>
      </c>
      <c r="J61" s="67">
        <v>7925</v>
      </c>
      <c r="K61" s="67">
        <v>6474</v>
      </c>
      <c r="L61" s="2"/>
    </row>
    <row r="62" spans="1:12" x14ac:dyDescent="0.2">
      <c r="A62" s="2" t="s">
        <v>11</v>
      </c>
      <c r="B62" s="2" t="s">
        <v>29</v>
      </c>
      <c r="C62" s="2" t="s">
        <v>173</v>
      </c>
      <c r="D62" s="2" t="s">
        <v>185</v>
      </c>
      <c r="E62" s="15" t="s">
        <v>218</v>
      </c>
      <c r="F62" s="67">
        <v>10228.200000000001</v>
      </c>
      <c r="G62" s="67">
        <v>10618.295935273614</v>
      </c>
      <c r="H62" s="67">
        <v>11028.345345449847</v>
      </c>
      <c r="I62" s="67">
        <v>11544.6</v>
      </c>
      <c r="J62" s="67">
        <v>11508</v>
      </c>
      <c r="K62" s="67">
        <v>11206</v>
      </c>
      <c r="L62" s="2"/>
    </row>
    <row r="63" spans="1:12" x14ac:dyDescent="0.2">
      <c r="A63" s="2" t="s">
        <v>11</v>
      </c>
      <c r="B63" s="2" t="s">
        <v>29</v>
      </c>
      <c r="C63" s="2" t="s">
        <v>173</v>
      </c>
      <c r="D63" s="2" t="s">
        <v>185</v>
      </c>
      <c r="E63" s="15" t="s">
        <v>219</v>
      </c>
      <c r="F63" s="67">
        <v>49869.599999999999</v>
      </c>
      <c r="G63" s="67">
        <v>50237.300617182176</v>
      </c>
      <c r="H63" s="67">
        <v>49846.551842905756</v>
      </c>
      <c r="I63" s="67">
        <v>48427.7</v>
      </c>
      <c r="J63" s="67">
        <v>48275</v>
      </c>
      <c r="K63" s="67">
        <v>49628</v>
      </c>
      <c r="L63" s="2"/>
    </row>
    <row r="64" spans="1:12" x14ac:dyDescent="0.2">
      <c r="A64" s="2" t="s">
        <v>11</v>
      </c>
      <c r="B64" s="2" t="s">
        <v>29</v>
      </c>
      <c r="C64" s="2" t="s">
        <v>173</v>
      </c>
      <c r="D64" s="2" t="s">
        <v>185</v>
      </c>
      <c r="E64" s="15" t="s">
        <v>220</v>
      </c>
      <c r="F64" s="41">
        <v>192.4</v>
      </c>
      <c r="G64" s="41">
        <v>215.62062581293151</v>
      </c>
      <c r="H64" s="41">
        <v>218.03090494713192</v>
      </c>
      <c r="I64" s="6">
        <v>227.5</v>
      </c>
      <c r="J64" s="41">
        <v>238</v>
      </c>
      <c r="K64" s="41">
        <v>216</v>
      </c>
      <c r="L64" s="2"/>
    </row>
    <row r="65" spans="1:12" x14ac:dyDescent="0.2">
      <c r="A65" s="2" t="s">
        <v>11</v>
      </c>
      <c r="B65" s="2" t="s">
        <v>29</v>
      </c>
      <c r="C65" s="2" t="s">
        <v>173</v>
      </c>
      <c r="D65" s="2" t="s">
        <v>185</v>
      </c>
      <c r="E65" s="15" t="s">
        <v>223</v>
      </c>
      <c r="F65" s="67">
        <v>14874.8</v>
      </c>
      <c r="G65" s="67">
        <v>14613.48392549729</v>
      </c>
      <c r="H65" s="67">
        <v>15596.555172281545</v>
      </c>
      <c r="I65" s="60">
        <v>15045.3</v>
      </c>
      <c r="J65" s="67">
        <v>15764</v>
      </c>
      <c r="K65" s="67">
        <v>15613</v>
      </c>
      <c r="L65" s="2"/>
    </row>
    <row r="66" spans="1:12" x14ac:dyDescent="0.2">
      <c r="A66" s="2" t="s">
        <v>11</v>
      </c>
      <c r="B66" s="2" t="s">
        <v>29</v>
      </c>
      <c r="C66" s="2" t="s">
        <v>173</v>
      </c>
      <c r="D66" s="2" t="s">
        <v>185</v>
      </c>
      <c r="E66" s="15" t="s">
        <v>222</v>
      </c>
      <c r="F66" s="67">
        <v>6370.3</v>
      </c>
      <c r="G66" s="67">
        <v>7449.7009655787806</v>
      </c>
      <c r="H66" s="67">
        <v>7018.0040873874359</v>
      </c>
      <c r="I66" s="60">
        <v>8184.7</v>
      </c>
      <c r="J66" s="67">
        <v>8576</v>
      </c>
      <c r="K66" s="67">
        <v>9170</v>
      </c>
      <c r="L66" s="2"/>
    </row>
    <row r="67" spans="1:12" x14ac:dyDescent="0.2">
      <c r="A67" s="2" t="s">
        <v>11</v>
      </c>
      <c r="B67" s="2" t="s">
        <v>29</v>
      </c>
      <c r="C67" s="2" t="s">
        <v>173</v>
      </c>
      <c r="D67" s="2" t="s">
        <v>185</v>
      </c>
      <c r="E67" s="15" t="s">
        <v>221</v>
      </c>
      <c r="F67" s="67">
        <v>2731.7</v>
      </c>
      <c r="G67" s="67">
        <v>2878.2944831109971</v>
      </c>
      <c r="H67" s="67">
        <v>3070.30983538388</v>
      </c>
      <c r="I67" s="61">
        <v>3067.5</v>
      </c>
      <c r="J67" s="67">
        <v>3214</v>
      </c>
      <c r="K67" s="67">
        <v>3275</v>
      </c>
      <c r="L67" s="2"/>
    </row>
    <row r="68" spans="1:12" x14ac:dyDescent="0.2">
      <c r="A68" s="2" t="s">
        <v>11</v>
      </c>
      <c r="B68" s="2" t="s">
        <v>29</v>
      </c>
      <c r="C68" s="2" t="s">
        <v>173</v>
      </c>
      <c r="D68" s="2" t="s">
        <v>186</v>
      </c>
      <c r="E68" s="15" t="s">
        <v>187</v>
      </c>
      <c r="F68" s="34" t="s">
        <v>214</v>
      </c>
      <c r="G68" s="34" t="s">
        <v>214</v>
      </c>
      <c r="H68" s="34" t="s">
        <v>214</v>
      </c>
      <c r="I68" s="34" t="s">
        <v>214</v>
      </c>
      <c r="J68" s="34" t="s">
        <v>214</v>
      </c>
      <c r="K68" s="34" t="s">
        <v>214</v>
      </c>
      <c r="L68" s="2"/>
    </row>
    <row r="69" spans="1:12" x14ac:dyDescent="0.2">
      <c r="A69" s="2" t="s">
        <v>11</v>
      </c>
      <c r="B69" s="2" t="s">
        <v>29</v>
      </c>
      <c r="C69" s="2" t="s">
        <v>173</v>
      </c>
      <c r="D69" s="2" t="s">
        <v>186</v>
      </c>
      <c r="E69" s="15" t="s">
        <v>188</v>
      </c>
      <c r="F69" s="49">
        <v>67554</v>
      </c>
      <c r="G69" s="49">
        <v>68125</v>
      </c>
      <c r="H69" s="49">
        <v>68560</v>
      </c>
      <c r="I69" s="7">
        <v>69047</v>
      </c>
      <c r="J69" s="49">
        <v>69466</v>
      </c>
      <c r="K69" s="49">
        <v>69761</v>
      </c>
      <c r="L69" s="2"/>
    </row>
    <row r="70" spans="1:12" x14ac:dyDescent="0.2">
      <c r="A70" s="2" t="s">
        <v>11</v>
      </c>
      <c r="B70" s="2" t="s">
        <v>29</v>
      </c>
      <c r="C70" s="2" t="s">
        <v>173</v>
      </c>
      <c r="D70" s="2" t="s">
        <v>186</v>
      </c>
      <c r="E70" s="15" t="s">
        <v>189</v>
      </c>
      <c r="F70" s="34" t="s">
        <v>214</v>
      </c>
      <c r="G70" s="34" t="s">
        <v>214</v>
      </c>
      <c r="H70" s="34" t="s">
        <v>214</v>
      </c>
      <c r="I70" s="34" t="s">
        <v>214</v>
      </c>
      <c r="J70" s="34" t="s">
        <v>214</v>
      </c>
      <c r="K70" s="34" t="s">
        <v>214</v>
      </c>
      <c r="L70" s="2"/>
    </row>
    <row r="71" spans="1:12" x14ac:dyDescent="0.2">
      <c r="A71" s="2" t="s">
        <v>11</v>
      </c>
      <c r="B71" s="2" t="s">
        <v>29</v>
      </c>
      <c r="C71" s="2" t="s">
        <v>173</v>
      </c>
      <c r="D71" s="2" t="s">
        <v>186</v>
      </c>
      <c r="E71" s="15" t="s">
        <v>190</v>
      </c>
      <c r="F71" s="49">
        <v>9577</v>
      </c>
      <c r="G71" s="49">
        <v>9827</v>
      </c>
      <c r="H71" s="49">
        <v>10104</v>
      </c>
      <c r="I71" s="7">
        <v>10304</v>
      </c>
      <c r="J71" s="49">
        <v>10497</v>
      </c>
      <c r="K71" s="49">
        <v>10624</v>
      </c>
      <c r="L71" s="2"/>
    </row>
    <row r="72" spans="1:12" x14ac:dyDescent="0.2">
      <c r="A72" s="2" t="s">
        <v>11</v>
      </c>
      <c r="B72" s="2" t="s">
        <v>29</v>
      </c>
      <c r="C72" s="2" t="s">
        <v>173</v>
      </c>
      <c r="D72" s="2" t="s">
        <v>191</v>
      </c>
      <c r="E72" s="51" t="s">
        <v>192</v>
      </c>
      <c r="F72" s="33">
        <v>5.32</v>
      </c>
      <c r="G72" s="33">
        <v>3.37</v>
      </c>
      <c r="H72" s="33">
        <v>3.23</v>
      </c>
      <c r="I72" s="33">
        <v>3.85</v>
      </c>
      <c r="J72" s="33">
        <v>3.73</v>
      </c>
      <c r="K72" s="33">
        <v>4.03</v>
      </c>
      <c r="L72" s="2"/>
    </row>
    <row r="73" spans="1:12" x14ac:dyDescent="0.2">
      <c r="A73" s="2" t="s">
        <v>11</v>
      </c>
      <c r="B73" s="2" t="s">
        <v>29</v>
      </c>
      <c r="C73" s="2" t="s">
        <v>173</v>
      </c>
      <c r="D73" s="2" t="s">
        <v>193</v>
      </c>
      <c r="E73" s="51" t="s">
        <v>194</v>
      </c>
      <c r="F73" s="67">
        <v>255064</v>
      </c>
      <c r="G73" s="67">
        <v>255064</v>
      </c>
      <c r="H73" s="67">
        <v>255064</v>
      </c>
      <c r="I73" s="67">
        <v>255064</v>
      </c>
      <c r="J73" s="67">
        <v>255064</v>
      </c>
      <c r="K73" s="67">
        <v>255064</v>
      </c>
      <c r="L73" s="2"/>
    </row>
    <row r="74" spans="1:12" x14ac:dyDescent="0.2">
      <c r="A74" s="2" t="s">
        <v>11</v>
      </c>
      <c r="B74" s="2" t="s">
        <v>29</v>
      </c>
      <c r="C74" s="2" t="s">
        <v>173</v>
      </c>
      <c r="D74" s="2" t="s">
        <v>195</v>
      </c>
      <c r="E74" s="51" t="s">
        <v>196</v>
      </c>
      <c r="F74" s="67">
        <v>770535</v>
      </c>
      <c r="G74" s="67">
        <v>775710</v>
      </c>
      <c r="H74" s="67">
        <v>778561</v>
      </c>
      <c r="I74" s="67">
        <v>781604</v>
      </c>
      <c r="J74" s="67">
        <v>783971</v>
      </c>
      <c r="K74" s="67">
        <v>825309</v>
      </c>
      <c r="L74" s="2"/>
    </row>
    <row r="75" spans="1:12" x14ac:dyDescent="0.2">
      <c r="A75" s="2" t="s">
        <v>11</v>
      </c>
      <c r="B75" s="2" t="s">
        <v>29</v>
      </c>
      <c r="C75" s="2" t="s">
        <v>173</v>
      </c>
      <c r="D75" s="2" t="s">
        <v>197</v>
      </c>
      <c r="E75" s="51" t="s">
        <v>198</v>
      </c>
      <c r="F75" s="67">
        <v>3176</v>
      </c>
      <c r="G75" s="67">
        <v>3515</v>
      </c>
      <c r="H75" s="67">
        <v>2988</v>
      </c>
      <c r="I75" s="67">
        <v>3140</v>
      </c>
      <c r="J75" s="67">
        <v>2753</v>
      </c>
      <c r="K75" s="67">
        <v>3387</v>
      </c>
      <c r="L75" s="2"/>
    </row>
    <row r="76" spans="1:12" x14ac:dyDescent="0.2">
      <c r="A76" s="2" t="s">
        <v>30</v>
      </c>
      <c r="B76" s="2" t="s">
        <v>31</v>
      </c>
      <c r="C76" s="4" t="s">
        <v>173</v>
      </c>
      <c r="D76" s="23" t="s">
        <v>203</v>
      </c>
      <c r="E76" s="23" t="s">
        <v>224</v>
      </c>
      <c r="F76" s="84">
        <v>575</v>
      </c>
      <c r="G76" s="84">
        <v>781</v>
      </c>
      <c r="H76" s="84">
        <v>943</v>
      </c>
      <c r="I76" s="84">
        <v>562</v>
      </c>
      <c r="J76" s="84">
        <v>453</v>
      </c>
      <c r="K76" s="84">
        <v>401</v>
      </c>
    </row>
    <row r="77" spans="1:12" x14ac:dyDescent="0.2">
      <c r="A77" s="2" t="s">
        <v>30</v>
      </c>
      <c r="B77" s="2" t="s">
        <v>31</v>
      </c>
      <c r="C77" s="4" t="s">
        <v>173</v>
      </c>
      <c r="D77" s="23" t="s">
        <v>204</v>
      </c>
      <c r="E77" s="23" t="s">
        <v>225</v>
      </c>
      <c r="F77" s="101">
        <v>5575</v>
      </c>
      <c r="G77" s="101">
        <v>6040</v>
      </c>
      <c r="H77" s="101">
        <v>5815</v>
      </c>
      <c r="I77" s="101">
        <v>5776</v>
      </c>
      <c r="J77" s="101">
        <v>6827</v>
      </c>
      <c r="K77" s="101">
        <v>6769</v>
      </c>
    </row>
    <row r="78" spans="1:12" x14ac:dyDescent="0.2">
      <c r="A78" s="2" t="s">
        <v>30</v>
      </c>
      <c r="B78" s="2" t="s">
        <v>31</v>
      </c>
      <c r="C78" s="4" t="s">
        <v>173</v>
      </c>
      <c r="D78" s="23" t="s">
        <v>205</v>
      </c>
      <c r="E78" s="23" t="s">
        <v>226</v>
      </c>
      <c r="F78" s="101">
        <v>3527</v>
      </c>
      <c r="G78" s="101">
        <v>3209</v>
      </c>
      <c r="H78" s="101">
        <v>3415</v>
      </c>
      <c r="I78" s="101">
        <v>1801</v>
      </c>
      <c r="J78" s="101">
        <v>1599</v>
      </c>
      <c r="K78" s="101">
        <v>1268</v>
      </c>
    </row>
    <row r="79" spans="1:12" x14ac:dyDescent="0.2">
      <c r="A79" s="2" t="s">
        <v>30</v>
      </c>
      <c r="B79" s="2" t="s">
        <v>41</v>
      </c>
      <c r="C79" s="4" t="s">
        <v>173</v>
      </c>
      <c r="D79" s="23" t="s">
        <v>203</v>
      </c>
      <c r="E79" s="23" t="s">
        <v>224</v>
      </c>
      <c r="F79" s="84">
        <v>0</v>
      </c>
      <c r="G79" s="84">
        <v>2</v>
      </c>
      <c r="H79" s="84">
        <v>1</v>
      </c>
      <c r="I79" s="84">
        <v>1</v>
      </c>
      <c r="J79" s="84">
        <v>0</v>
      </c>
      <c r="K79" s="84">
        <v>1</v>
      </c>
    </row>
    <row r="80" spans="1:12" x14ac:dyDescent="0.2">
      <c r="A80" s="2" t="s">
        <v>30</v>
      </c>
      <c r="B80" s="2" t="s">
        <v>41</v>
      </c>
      <c r="C80" s="4" t="s">
        <v>173</v>
      </c>
      <c r="D80" s="23" t="s">
        <v>204</v>
      </c>
      <c r="E80" s="23" t="s">
        <v>225</v>
      </c>
      <c r="F80" s="84">
        <v>1</v>
      </c>
      <c r="G80" s="84">
        <v>0</v>
      </c>
      <c r="H80" s="84">
        <v>1</v>
      </c>
      <c r="I80" s="84">
        <v>0</v>
      </c>
      <c r="J80" s="84">
        <v>0</v>
      </c>
      <c r="K80" s="84">
        <v>1</v>
      </c>
    </row>
    <row r="81" spans="1:11" x14ac:dyDescent="0.2">
      <c r="A81" s="2" t="s">
        <v>30</v>
      </c>
      <c r="B81" s="2" t="s">
        <v>41</v>
      </c>
      <c r="C81" s="4" t="s">
        <v>173</v>
      </c>
      <c r="D81" s="23" t="s">
        <v>205</v>
      </c>
      <c r="E81" s="23" t="s">
        <v>226</v>
      </c>
      <c r="F81" s="84">
        <v>0</v>
      </c>
      <c r="G81" s="84">
        <v>2</v>
      </c>
      <c r="H81" s="84">
        <v>3</v>
      </c>
      <c r="I81" s="84">
        <v>6</v>
      </c>
      <c r="J81" s="84">
        <v>6</v>
      </c>
      <c r="K81" s="84">
        <v>2</v>
      </c>
    </row>
    <row r="82" spans="1:11" ht="14.25" customHeight="1" x14ac:dyDescent="0.2">
      <c r="A82" s="2" t="s">
        <v>30</v>
      </c>
      <c r="B82" s="2" t="s">
        <v>42</v>
      </c>
      <c r="C82" s="4" t="s">
        <v>173</v>
      </c>
      <c r="D82" s="23" t="s">
        <v>203</v>
      </c>
      <c r="E82" s="23" t="s">
        <v>224</v>
      </c>
      <c r="F82" s="84">
        <v>25</v>
      </c>
      <c r="G82" s="84">
        <v>41</v>
      </c>
      <c r="H82" s="84">
        <v>11</v>
      </c>
      <c r="I82" s="84">
        <v>1</v>
      </c>
      <c r="J82" s="84">
        <v>15</v>
      </c>
      <c r="K82" s="84">
        <v>2</v>
      </c>
    </row>
    <row r="83" spans="1:11" ht="14.25" customHeight="1" x14ac:dyDescent="0.2">
      <c r="A83" s="2" t="s">
        <v>30</v>
      </c>
      <c r="B83" s="2" t="s">
        <v>42</v>
      </c>
      <c r="C83" s="4" t="s">
        <v>173</v>
      </c>
      <c r="D83" s="23" t="s">
        <v>204</v>
      </c>
      <c r="E83" s="23" t="s">
        <v>225</v>
      </c>
      <c r="F83" s="84">
        <v>42</v>
      </c>
      <c r="G83" s="84">
        <v>5</v>
      </c>
      <c r="H83" s="84">
        <v>25</v>
      </c>
      <c r="I83" s="84">
        <v>4</v>
      </c>
      <c r="J83" s="84">
        <v>13</v>
      </c>
      <c r="K83" s="84">
        <v>3</v>
      </c>
    </row>
    <row r="84" spans="1:11" ht="14.25" customHeight="1" x14ac:dyDescent="0.2">
      <c r="A84" s="2" t="s">
        <v>30</v>
      </c>
      <c r="B84" s="2" t="s">
        <v>42</v>
      </c>
      <c r="C84" s="4" t="s">
        <v>173</v>
      </c>
      <c r="D84" s="23" t="s">
        <v>205</v>
      </c>
      <c r="E84" s="23" t="s">
        <v>226</v>
      </c>
      <c r="F84" s="84">
        <v>0</v>
      </c>
      <c r="G84" s="84">
        <v>44</v>
      </c>
      <c r="H84" s="84">
        <v>1</v>
      </c>
      <c r="I84" s="84">
        <v>5</v>
      </c>
      <c r="J84" s="84">
        <v>4</v>
      </c>
      <c r="K84" s="84">
        <v>0</v>
      </c>
    </row>
    <row r="85" spans="1:11" x14ac:dyDescent="0.2">
      <c r="A85" s="2" t="s">
        <v>30</v>
      </c>
      <c r="B85" s="2" t="s">
        <v>31</v>
      </c>
      <c r="C85" s="2" t="s">
        <v>102</v>
      </c>
      <c r="E85" s="86" t="s">
        <v>206</v>
      </c>
      <c r="F85" s="175">
        <v>3787.2</v>
      </c>
      <c r="G85" s="175">
        <v>3750.8</v>
      </c>
      <c r="H85" s="175">
        <v>3662.2</v>
      </c>
      <c r="I85" s="175">
        <v>3629.3</v>
      </c>
      <c r="J85" s="175">
        <v>3611.4</v>
      </c>
      <c r="K85" s="175">
        <v>3608.8</v>
      </c>
    </row>
    <row r="86" spans="1:11" x14ac:dyDescent="0.2">
      <c r="A86" s="2" t="s">
        <v>30</v>
      </c>
      <c r="B86" s="2" t="s">
        <v>31</v>
      </c>
      <c r="C86" s="2" t="s">
        <v>102</v>
      </c>
      <c r="E86" s="86" t="s">
        <v>207</v>
      </c>
      <c r="F86" s="175">
        <v>9040.7000000000007</v>
      </c>
      <c r="G86" s="175">
        <v>9306.7000000000007</v>
      </c>
      <c r="H86" s="175">
        <v>9502.4</v>
      </c>
      <c r="I86" s="175">
        <v>9437.2000000000007</v>
      </c>
      <c r="J86" s="175">
        <v>9482.7999999999993</v>
      </c>
      <c r="K86" s="175">
        <v>9563.2000000000007</v>
      </c>
    </row>
    <row r="87" spans="1:11" x14ac:dyDescent="0.2">
      <c r="A87" s="2" t="s">
        <v>30</v>
      </c>
      <c r="B87" s="2" t="s">
        <v>31</v>
      </c>
      <c r="C87" s="2" t="s">
        <v>102</v>
      </c>
      <c r="E87" s="86" t="s">
        <v>208</v>
      </c>
      <c r="F87" s="175">
        <v>1001.3</v>
      </c>
      <c r="G87" s="175">
        <v>917.9</v>
      </c>
      <c r="H87" s="175">
        <v>961.8</v>
      </c>
      <c r="I87" s="175">
        <v>1143.9000000000001</v>
      </c>
      <c r="J87" s="175">
        <v>1207.7</v>
      </c>
      <c r="K87" s="175">
        <v>1214</v>
      </c>
    </row>
    <row r="88" spans="1:11" x14ac:dyDescent="0.2">
      <c r="A88" s="2" t="s">
        <v>30</v>
      </c>
      <c r="B88" s="85" t="s">
        <v>41</v>
      </c>
      <c r="C88" s="2" t="s">
        <v>102</v>
      </c>
      <c r="E88" s="86" t="s">
        <v>206</v>
      </c>
      <c r="F88" s="87">
        <v>0</v>
      </c>
      <c r="G88" s="87">
        <v>0</v>
      </c>
      <c r="H88" s="87">
        <v>0</v>
      </c>
      <c r="I88" s="87">
        <v>0</v>
      </c>
      <c r="J88" s="87">
        <v>0</v>
      </c>
      <c r="K88" s="87">
        <v>0</v>
      </c>
    </row>
    <row r="89" spans="1:11" x14ac:dyDescent="0.2">
      <c r="A89" s="2" t="s">
        <v>30</v>
      </c>
      <c r="B89" s="85" t="s">
        <v>41</v>
      </c>
      <c r="C89" s="2" t="s">
        <v>102</v>
      </c>
      <c r="E89" s="86" t="s">
        <v>207</v>
      </c>
      <c r="F89" s="87">
        <v>35.200000000000003</v>
      </c>
      <c r="G89" s="87">
        <v>35.200000000000003</v>
      </c>
      <c r="H89" s="87">
        <v>35.200000000000003</v>
      </c>
      <c r="I89" s="87">
        <v>35.200000000000003</v>
      </c>
      <c r="J89" s="87">
        <v>35.200000000000003</v>
      </c>
      <c r="K89" s="87">
        <v>35.200000000000003</v>
      </c>
    </row>
    <row r="90" spans="1:11" x14ac:dyDescent="0.2">
      <c r="A90" s="2" t="s">
        <v>30</v>
      </c>
      <c r="B90" s="85" t="s">
        <v>41</v>
      </c>
      <c r="C90" s="2" t="s">
        <v>102</v>
      </c>
      <c r="E90" s="86" t="s">
        <v>208</v>
      </c>
      <c r="F90" s="87">
        <v>0</v>
      </c>
      <c r="G90" s="87">
        <v>0</v>
      </c>
      <c r="H90" s="87">
        <v>0</v>
      </c>
      <c r="I90" s="87">
        <v>0</v>
      </c>
      <c r="J90" s="87">
        <v>0</v>
      </c>
      <c r="K90" s="87">
        <v>0</v>
      </c>
    </row>
    <row r="91" spans="1:11" x14ac:dyDescent="0.2">
      <c r="A91" s="2" t="s">
        <v>30</v>
      </c>
      <c r="B91" s="85" t="s">
        <v>42</v>
      </c>
      <c r="C91" s="2" t="s">
        <v>102</v>
      </c>
      <c r="E91" s="86" t="s">
        <v>206</v>
      </c>
      <c r="F91" s="87">
        <v>0</v>
      </c>
      <c r="G91" s="87">
        <v>0</v>
      </c>
      <c r="H91" s="87">
        <v>0</v>
      </c>
      <c r="I91" s="87">
        <v>0</v>
      </c>
      <c r="J91" s="87">
        <v>0</v>
      </c>
      <c r="K91" s="87">
        <v>0</v>
      </c>
    </row>
    <row r="92" spans="1:11" x14ac:dyDescent="0.2">
      <c r="A92" s="2" t="s">
        <v>30</v>
      </c>
      <c r="B92" s="85" t="s">
        <v>42</v>
      </c>
      <c r="C92" s="2" t="s">
        <v>102</v>
      </c>
      <c r="E92" s="86" t="s">
        <v>207</v>
      </c>
      <c r="F92" s="87">
        <v>51</v>
      </c>
      <c r="G92" s="87">
        <v>36</v>
      </c>
      <c r="H92" s="87">
        <v>37.9</v>
      </c>
      <c r="I92" s="87">
        <v>41.6</v>
      </c>
      <c r="J92" s="87">
        <v>42.3</v>
      </c>
      <c r="K92" s="87">
        <v>42.3</v>
      </c>
    </row>
    <row r="93" spans="1:11" x14ac:dyDescent="0.2">
      <c r="A93" s="2" t="s">
        <v>30</v>
      </c>
      <c r="B93" s="85" t="s">
        <v>42</v>
      </c>
      <c r="C93" s="2" t="s">
        <v>102</v>
      </c>
      <c r="E93" s="86" t="s">
        <v>208</v>
      </c>
      <c r="F93" s="87">
        <v>0</v>
      </c>
      <c r="G93" s="87">
        <v>0</v>
      </c>
      <c r="H93" s="87">
        <v>0</v>
      </c>
      <c r="I93" s="87">
        <v>0</v>
      </c>
      <c r="J93" s="87">
        <v>0</v>
      </c>
      <c r="K93" s="87">
        <v>0</v>
      </c>
    </row>
    <row r="94" spans="1:11" x14ac:dyDescent="0.2">
      <c r="F94" s="84"/>
      <c r="G94" s="84"/>
      <c r="H94" s="84"/>
      <c r="I94" s="84"/>
      <c r="J94" s="84"/>
      <c r="K94" s="84"/>
    </row>
    <row r="95" spans="1:11" x14ac:dyDescent="0.2">
      <c r="F95" s="84"/>
      <c r="G95" s="84"/>
      <c r="H95" s="84"/>
      <c r="I95" s="84"/>
      <c r="J95" s="84"/>
      <c r="K95" s="84"/>
    </row>
    <row r="96" spans="1:11" x14ac:dyDescent="0.2">
      <c r="F96" s="84"/>
      <c r="G96" s="84"/>
      <c r="H96" s="84"/>
      <c r="I96" s="84"/>
      <c r="J96" s="84"/>
      <c r="K96" s="84"/>
    </row>
    <row r="97" spans="6:11" x14ac:dyDescent="0.2">
      <c r="F97" s="84"/>
      <c r="G97" s="84"/>
      <c r="H97" s="84"/>
      <c r="I97" s="84"/>
      <c r="J97" s="84"/>
      <c r="K97" s="84"/>
    </row>
    <row r="98" spans="6:11" x14ac:dyDescent="0.2">
      <c r="F98" s="84"/>
      <c r="G98" s="84"/>
      <c r="H98" s="84"/>
      <c r="I98" s="84"/>
      <c r="J98" s="84"/>
      <c r="K98" s="84"/>
    </row>
    <row r="99" spans="6:11" x14ac:dyDescent="0.2">
      <c r="F99" s="84"/>
      <c r="G99" s="84"/>
      <c r="H99" s="84"/>
      <c r="I99" s="84"/>
      <c r="J99" s="84"/>
      <c r="K99" s="84"/>
    </row>
    <row r="100" spans="6:11" x14ac:dyDescent="0.2">
      <c r="F100" s="84"/>
      <c r="G100" s="84"/>
      <c r="H100" s="84"/>
      <c r="I100" s="84"/>
      <c r="J100" s="84"/>
      <c r="K100" s="84"/>
    </row>
    <row r="101" spans="6:11" x14ac:dyDescent="0.2">
      <c r="F101" s="84"/>
      <c r="G101" s="84"/>
      <c r="H101" s="84"/>
      <c r="I101" s="84"/>
      <c r="J101" s="84"/>
      <c r="K101" s="84"/>
    </row>
    <row r="102" spans="6:11" x14ac:dyDescent="0.2">
      <c r="F102" s="84"/>
      <c r="G102" s="84"/>
      <c r="H102" s="84"/>
      <c r="I102" s="84"/>
      <c r="J102" s="84"/>
      <c r="K102" s="84"/>
    </row>
    <row r="103" spans="6:11" x14ac:dyDescent="0.2">
      <c r="F103" s="84"/>
      <c r="G103" s="84"/>
      <c r="H103" s="84"/>
      <c r="I103" s="84"/>
      <c r="J103" s="84"/>
      <c r="K103" s="84"/>
    </row>
    <row r="104" spans="6:11" x14ac:dyDescent="0.2">
      <c r="F104" s="84"/>
      <c r="G104" s="84"/>
      <c r="H104" s="84"/>
      <c r="I104" s="84"/>
      <c r="J104" s="84"/>
      <c r="K104" s="84"/>
    </row>
    <row r="105" spans="6:11" x14ac:dyDescent="0.2">
      <c r="F105" s="84"/>
      <c r="G105" s="84"/>
      <c r="H105" s="84"/>
      <c r="I105" s="84"/>
      <c r="J105" s="84"/>
      <c r="K105" s="84"/>
    </row>
    <row r="106" spans="6:11" x14ac:dyDescent="0.2">
      <c r="F106" s="84"/>
      <c r="G106" s="84"/>
      <c r="H106" s="84"/>
      <c r="I106" s="84"/>
      <c r="J106" s="84"/>
      <c r="K106" s="84"/>
    </row>
    <row r="107" spans="6:11" x14ac:dyDescent="0.2">
      <c r="F107" s="84"/>
      <c r="G107" s="84"/>
      <c r="H107" s="84"/>
      <c r="I107" s="84"/>
      <c r="J107" s="84"/>
      <c r="K107" s="84"/>
    </row>
    <row r="108" spans="6:11" x14ac:dyDescent="0.2">
      <c r="F108" s="84"/>
      <c r="G108" s="84"/>
      <c r="H108" s="84"/>
      <c r="I108" s="84"/>
      <c r="J108" s="84"/>
      <c r="K108" s="84"/>
    </row>
    <row r="109" spans="6:11" x14ac:dyDescent="0.2">
      <c r="F109" s="84"/>
      <c r="G109" s="84"/>
      <c r="H109" s="84"/>
      <c r="I109" s="84"/>
      <c r="J109" s="84"/>
      <c r="K109" s="84"/>
    </row>
    <row r="110" spans="6:11" x14ac:dyDescent="0.2">
      <c r="F110" s="84"/>
      <c r="G110" s="84"/>
      <c r="H110" s="84"/>
      <c r="I110" s="84"/>
      <c r="J110" s="84"/>
      <c r="K110" s="84"/>
    </row>
    <row r="111" spans="6:11" x14ac:dyDescent="0.2">
      <c r="F111" s="84"/>
      <c r="G111" s="84"/>
      <c r="H111" s="84"/>
      <c r="I111" s="84"/>
      <c r="J111" s="84"/>
      <c r="K111" s="84"/>
    </row>
    <row r="112" spans="6:11" x14ac:dyDescent="0.2">
      <c r="F112" s="84"/>
      <c r="G112" s="84"/>
      <c r="H112" s="84"/>
      <c r="I112" s="84"/>
      <c r="J112" s="84"/>
      <c r="K112" s="84"/>
    </row>
    <row r="113" spans="6:11" x14ac:dyDescent="0.2">
      <c r="F113" s="84"/>
      <c r="G113" s="84"/>
      <c r="H113" s="84"/>
      <c r="I113" s="84"/>
      <c r="J113" s="84"/>
      <c r="K113" s="84"/>
    </row>
    <row r="114" spans="6:11" x14ac:dyDescent="0.2">
      <c r="F114" s="84"/>
      <c r="G114" s="84"/>
      <c r="H114" s="84"/>
      <c r="I114" s="84"/>
      <c r="J114" s="84"/>
      <c r="K114" s="84"/>
    </row>
    <row r="115" spans="6:11" x14ac:dyDescent="0.2">
      <c r="F115" s="84"/>
      <c r="G115" s="84"/>
      <c r="H115" s="84"/>
      <c r="I115" s="84"/>
      <c r="J115" s="84"/>
      <c r="K115" s="84"/>
    </row>
    <row r="116" spans="6:11" x14ac:dyDescent="0.2">
      <c r="F116" s="84"/>
      <c r="G116" s="84"/>
      <c r="H116" s="84"/>
      <c r="I116" s="84"/>
      <c r="J116" s="84"/>
      <c r="K116" s="84"/>
    </row>
    <row r="117" spans="6:11" x14ac:dyDescent="0.2">
      <c r="F117" s="84"/>
      <c r="G117" s="84"/>
      <c r="H117" s="84"/>
      <c r="I117" s="84"/>
      <c r="J117" s="84"/>
      <c r="K117" s="84"/>
    </row>
    <row r="118" spans="6:11" x14ac:dyDescent="0.2">
      <c r="F118" s="84"/>
      <c r="G118" s="84"/>
      <c r="H118" s="84"/>
      <c r="I118" s="84"/>
      <c r="J118" s="84"/>
      <c r="K118" s="84"/>
    </row>
    <row r="119" spans="6:11" x14ac:dyDescent="0.2">
      <c r="F119" s="84"/>
      <c r="G119" s="84"/>
      <c r="H119" s="84"/>
      <c r="I119" s="84"/>
      <c r="J119" s="84"/>
      <c r="K119" s="84"/>
    </row>
    <row r="120" spans="6:11" x14ac:dyDescent="0.2">
      <c r="F120" s="84"/>
      <c r="G120" s="84"/>
      <c r="H120" s="84"/>
      <c r="I120" s="84"/>
      <c r="J120" s="84"/>
      <c r="K120" s="84"/>
    </row>
    <row r="121" spans="6:11" x14ac:dyDescent="0.2">
      <c r="F121" s="84"/>
      <c r="G121" s="84"/>
      <c r="H121" s="84"/>
      <c r="I121" s="84"/>
      <c r="J121" s="84"/>
      <c r="K121" s="84"/>
    </row>
    <row r="122" spans="6:11" x14ac:dyDescent="0.2">
      <c r="F122" s="84"/>
      <c r="G122" s="84"/>
      <c r="H122" s="84"/>
      <c r="I122" s="84"/>
      <c r="J122" s="84"/>
      <c r="K122" s="84"/>
    </row>
    <row r="123" spans="6:11" x14ac:dyDescent="0.2">
      <c r="F123" s="84"/>
      <c r="G123" s="84"/>
      <c r="H123" s="84"/>
      <c r="I123" s="84"/>
      <c r="J123" s="84"/>
      <c r="K123" s="84"/>
    </row>
    <row r="124" spans="6:11" x14ac:dyDescent="0.2">
      <c r="F124" s="84"/>
      <c r="G124" s="84"/>
      <c r="H124" s="84"/>
      <c r="I124" s="84"/>
      <c r="J124" s="84"/>
      <c r="K124" s="84"/>
    </row>
    <row r="125" spans="6:11" x14ac:dyDescent="0.2">
      <c r="F125" s="84"/>
      <c r="G125" s="84"/>
      <c r="H125" s="84"/>
      <c r="I125" s="84"/>
      <c r="J125" s="84"/>
      <c r="K125" s="84"/>
    </row>
    <row r="126" spans="6:11" x14ac:dyDescent="0.2">
      <c r="F126" s="84"/>
      <c r="G126" s="84"/>
      <c r="H126" s="84"/>
      <c r="I126" s="84"/>
      <c r="J126" s="84"/>
      <c r="K126" s="84"/>
    </row>
    <row r="127" spans="6:11" x14ac:dyDescent="0.2">
      <c r="F127" s="84"/>
      <c r="G127" s="84"/>
      <c r="H127" s="84"/>
      <c r="I127" s="84"/>
      <c r="J127" s="84"/>
      <c r="K127" s="84"/>
    </row>
    <row r="128" spans="6:11" x14ac:dyDescent="0.2">
      <c r="F128" s="84"/>
      <c r="G128" s="84"/>
      <c r="H128" s="84"/>
      <c r="I128" s="84"/>
      <c r="J128" s="84"/>
      <c r="K128" s="84"/>
    </row>
    <row r="129" spans="6:11" x14ac:dyDescent="0.2">
      <c r="F129" s="84"/>
      <c r="G129" s="84"/>
      <c r="H129" s="84"/>
      <c r="I129" s="84"/>
      <c r="J129" s="84"/>
      <c r="K129" s="84"/>
    </row>
    <row r="130" spans="6:11" x14ac:dyDescent="0.2">
      <c r="F130" s="84"/>
      <c r="G130" s="84"/>
      <c r="H130" s="84"/>
      <c r="I130" s="84"/>
      <c r="J130" s="84"/>
      <c r="K130" s="84"/>
    </row>
    <row r="131" spans="6:11" x14ac:dyDescent="0.2">
      <c r="F131" s="84"/>
      <c r="G131" s="84"/>
      <c r="H131" s="84"/>
      <c r="I131" s="84"/>
      <c r="J131" s="84"/>
      <c r="K131" s="84"/>
    </row>
    <row r="132" spans="6:11" x14ac:dyDescent="0.2">
      <c r="F132" s="84"/>
      <c r="G132" s="84"/>
      <c r="H132" s="84"/>
      <c r="I132" s="84"/>
      <c r="J132" s="84"/>
      <c r="K132" s="84"/>
    </row>
    <row r="133" spans="6:11" x14ac:dyDescent="0.2">
      <c r="F133" s="84"/>
      <c r="G133" s="84"/>
      <c r="H133" s="84"/>
      <c r="I133" s="84"/>
      <c r="J133" s="84"/>
      <c r="K133" s="84"/>
    </row>
    <row r="134" spans="6:11" x14ac:dyDescent="0.2">
      <c r="F134" s="84"/>
      <c r="G134" s="84"/>
      <c r="H134" s="84"/>
      <c r="I134" s="84"/>
      <c r="J134" s="84"/>
      <c r="K134" s="84"/>
    </row>
    <row r="135" spans="6:11" x14ac:dyDescent="0.2">
      <c r="F135" s="84"/>
      <c r="G135" s="84"/>
      <c r="H135" s="84"/>
      <c r="I135" s="84"/>
      <c r="J135" s="84"/>
      <c r="K135" s="84"/>
    </row>
    <row r="136" spans="6:11" x14ac:dyDescent="0.2">
      <c r="F136" s="84"/>
      <c r="G136" s="84"/>
      <c r="H136" s="84"/>
      <c r="I136" s="84"/>
      <c r="J136" s="84"/>
      <c r="K136" s="84"/>
    </row>
    <row r="137" spans="6:11" x14ac:dyDescent="0.2">
      <c r="F137" s="84"/>
      <c r="G137" s="84"/>
      <c r="H137" s="84"/>
      <c r="I137" s="84"/>
      <c r="J137" s="84"/>
      <c r="K137" s="84"/>
    </row>
    <row r="138" spans="6:11" x14ac:dyDescent="0.2">
      <c r="F138" s="84"/>
      <c r="G138" s="84"/>
      <c r="H138" s="84"/>
      <c r="I138" s="84"/>
      <c r="J138" s="84"/>
      <c r="K138" s="84"/>
    </row>
    <row r="139" spans="6:11" x14ac:dyDescent="0.2">
      <c r="F139" s="84"/>
      <c r="G139" s="84"/>
      <c r="H139" s="84"/>
      <c r="I139" s="84"/>
      <c r="J139" s="84"/>
      <c r="K139" s="84"/>
    </row>
    <row r="140" spans="6:11" x14ac:dyDescent="0.2">
      <c r="F140" s="84"/>
      <c r="G140" s="84"/>
      <c r="H140" s="84"/>
      <c r="I140" s="84"/>
      <c r="J140" s="84"/>
      <c r="K140" s="84"/>
    </row>
    <row r="141" spans="6:11" x14ac:dyDescent="0.2">
      <c r="F141" s="84"/>
      <c r="G141" s="84"/>
      <c r="H141" s="84"/>
      <c r="I141" s="84"/>
      <c r="J141" s="84"/>
      <c r="K141" s="84"/>
    </row>
    <row r="142" spans="6:11" x14ac:dyDescent="0.2">
      <c r="F142" s="84"/>
      <c r="G142" s="84"/>
      <c r="H142" s="84"/>
      <c r="I142" s="84"/>
      <c r="J142" s="84"/>
      <c r="K142" s="84"/>
    </row>
    <row r="143" spans="6:11" x14ac:dyDescent="0.2">
      <c r="F143" s="84"/>
      <c r="G143" s="84"/>
      <c r="H143" s="84"/>
      <c r="I143" s="84"/>
      <c r="J143" s="84"/>
      <c r="K143" s="84"/>
    </row>
    <row r="144" spans="6:11" x14ac:dyDescent="0.2">
      <c r="F144" s="84"/>
      <c r="G144" s="84"/>
      <c r="H144" s="84"/>
      <c r="I144" s="84"/>
      <c r="J144" s="84"/>
      <c r="K144" s="84"/>
    </row>
    <row r="145" spans="6:11" x14ac:dyDescent="0.2">
      <c r="F145" s="84"/>
      <c r="G145" s="84"/>
      <c r="H145" s="84"/>
      <c r="I145" s="84"/>
      <c r="J145" s="84"/>
      <c r="K145" s="84"/>
    </row>
    <row r="146" spans="6:11" x14ac:dyDescent="0.2">
      <c r="F146" s="84"/>
      <c r="G146" s="84"/>
      <c r="H146" s="84"/>
      <c r="I146" s="84"/>
      <c r="J146" s="84"/>
      <c r="K146" s="84"/>
    </row>
    <row r="147" spans="6:11" x14ac:dyDescent="0.2">
      <c r="F147" s="84"/>
      <c r="G147" s="84"/>
      <c r="H147" s="84"/>
      <c r="I147" s="84"/>
      <c r="J147" s="84"/>
      <c r="K147" s="84"/>
    </row>
    <row r="148" spans="6:11" x14ac:dyDescent="0.2">
      <c r="F148" s="84"/>
      <c r="G148" s="84"/>
      <c r="H148" s="84"/>
      <c r="I148" s="84"/>
      <c r="J148" s="84"/>
      <c r="K148" s="84"/>
    </row>
    <row r="149" spans="6:11" x14ac:dyDescent="0.2">
      <c r="F149" s="84"/>
      <c r="G149" s="84"/>
      <c r="H149" s="84"/>
      <c r="I149" s="84"/>
      <c r="J149" s="84"/>
      <c r="K149" s="84"/>
    </row>
    <row r="150" spans="6:11" x14ac:dyDescent="0.2">
      <c r="F150" s="84"/>
      <c r="G150" s="84"/>
      <c r="H150" s="84"/>
      <c r="I150" s="84"/>
      <c r="J150" s="84"/>
      <c r="K150" s="84"/>
    </row>
    <row r="151" spans="6:11" x14ac:dyDescent="0.2">
      <c r="F151" s="84"/>
      <c r="G151" s="84"/>
      <c r="H151" s="84"/>
      <c r="I151" s="84"/>
      <c r="J151" s="84"/>
      <c r="K151" s="84"/>
    </row>
    <row r="152" spans="6:11" x14ac:dyDescent="0.2">
      <c r="F152" s="84"/>
      <c r="G152" s="84"/>
      <c r="H152" s="84"/>
      <c r="I152" s="84"/>
      <c r="J152" s="84"/>
      <c r="K152" s="84"/>
    </row>
    <row r="153" spans="6:11" x14ac:dyDescent="0.2">
      <c r="F153" s="84"/>
      <c r="G153" s="84"/>
      <c r="H153" s="84"/>
      <c r="I153" s="84"/>
      <c r="J153" s="84"/>
      <c r="K153" s="84"/>
    </row>
    <row r="154" spans="6:11" x14ac:dyDescent="0.2">
      <c r="F154" s="84"/>
      <c r="G154" s="84"/>
      <c r="H154" s="84"/>
      <c r="I154" s="84"/>
      <c r="J154" s="84"/>
      <c r="K154" s="84"/>
    </row>
    <row r="155" spans="6:11" x14ac:dyDescent="0.2">
      <c r="F155" s="84"/>
      <c r="G155" s="84"/>
      <c r="H155" s="84"/>
      <c r="I155" s="84"/>
      <c r="J155" s="84"/>
      <c r="K155" s="84"/>
    </row>
    <row r="156" spans="6:11" x14ac:dyDescent="0.2">
      <c r="F156" s="84"/>
      <c r="G156" s="84"/>
      <c r="H156" s="84"/>
      <c r="I156" s="84"/>
      <c r="J156" s="84"/>
      <c r="K156" s="84"/>
    </row>
    <row r="157" spans="6:11" x14ac:dyDescent="0.2">
      <c r="F157" s="84"/>
      <c r="G157" s="84"/>
      <c r="H157" s="84"/>
      <c r="I157" s="84"/>
      <c r="J157" s="84"/>
      <c r="K157" s="84"/>
    </row>
    <row r="158" spans="6:11" x14ac:dyDescent="0.2">
      <c r="F158" s="84"/>
      <c r="G158" s="84"/>
      <c r="H158" s="84"/>
      <c r="I158" s="84"/>
      <c r="J158" s="84"/>
      <c r="K158" s="84"/>
    </row>
    <row r="159" spans="6:11" x14ac:dyDescent="0.2">
      <c r="F159" s="84"/>
      <c r="G159" s="84"/>
      <c r="H159" s="84"/>
      <c r="I159" s="84"/>
      <c r="J159" s="84"/>
      <c r="K159" s="84"/>
    </row>
    <row r="160" spans="6:11" x14ac:dyDescent="0.2">
      <c r="F160" s="84"/>
      <c r="G160" s="84"/>
      <c r="H160" s="84"/>
      <c r="I160" s="84"/>
      <c r="J160" s="84"/>
      <c r="K160" s="84"/>
    </row>
    <row r="161" spans="6:11" x14ac:dyDescent="0.2">
      <c r="F161" s="84"/>
      <c r="G161" s="84"/>
      <c r="H161" s="84"/>
      <c r="I161" s="84"/>
      <c r="J161" s="84"/>
      <c r="K161" s="84"/>
    </row>
    <row r="162" spans="6:11" x14ac:dyDescent="0.2">
      <c r="F162" s="84"/>
      <c r="G162" s="84"/>
      <c r="H162" s="84"/>
      <c r="I162" s="84"/>
      <c r="J162" s="84"/>
      <c r="K162" s="84"/>
    </row>
    <row r="163" spans="6:11" x14ac:dyDescent="0.2">
      <c r="F163" s="84"/>
      <c r="G163" s="84"/>
      <c r="H163" s="84"/>
      <c r="I163" s="84"/>
      <c r="J163" s="84"/>
      <c r="K163" s="84"/>
    </row>
    <row r="164" spans="6:11" x14ac:dyDescent="0.2">
      <c r="F164" s="84"/>
      <c r="G164" s="84"/>
      <c r="H164" s="84"/>
      <c r="I164" s="84"/>
      <c r="J164" s="84"/>
      <c r="K164" s="84"/>
    </row>
    <row r="165" spans="6:11" x14ac:dyDescent="0.2">
      <c r="F165" s="84"/>
      <c r="G165" s="84"/>
      <c r="H165" s="84"/>
      <c r="I165" s="84"/>
      <c r="J165" s="84"/>
      <c r="K165" s="84"/>
    </row>
    <row r="166" spans="6:11" x14ac:dyDescent="0.2">
      <c r="F166" s="84"/>
      <c r="G166" s="84"/>
      <c r="H166" s="84"/>
      <c r="I166" s="84"/>
      <c r="J166" s="84"/>
      <c r="K166" s="84"/>
    </row>
    <row r="167" spans="6:11" x14ac:dyDescent="0.2">
      <c r="F167" s="84"/>
      <c r="G167" s="84"/>
      <c r="H167" s="84"/>
      <c r="I167" s="84"/>
      <c r="J167" s="84"/>
      <c r="K167" s="84"/>
    </row>
    <row r="168" spans="6:11" x14ac:dyDescent="0.2">
      <c r="F168" s="84"/>
      <c r="G168" s="84"/>
      <c r="H168" s="84"/>
      <c r="I168" s="84"/>
      <c r="J168" s="84"/>
      <c r="K168" s="84"/>
    </row>
    <row r="169" spans="6:11" x14ac:dyDescent="0.2">
      <c r="F169" s="84"/>
      <c r="G169" s="84"/>
      <c r="H169" s="84"/>
      <c r="I169" s="84"/>
      <c r="J169" s="84"/>
      <c r="K169" s="84"/>
    </row>
    <row r="170" spans="6:11" x14ac:dyDescent="0.2">
      <c r="F170" s="84"/>
      <c r="G170" s="84"/>
      <c r="H170" s="84"/>
      <c r="I170" s="84"/>
      <c r="J170" s="84"/>
      <c r="K170" s="84"/>
    </row>
    <row r="171" spans="6:11" x14ac:dyDescent="0.2">
      <c r="F171" s="84"/>
      <c r="G171" s="84"/>
      <c r="H171" s="84"/>
      <c r="I171" s="84"/>
      <c r="J171" s="84"/>
      <c r="K171" s="84"/>
    </row>
    <row r="172" spans="6:11" x14ac:dyDescent="0.2">
      <c r="F172" s="84"/>
      <c r="G172" s="84"/>
      <c r="H172" s="84"/>
      <c r="I172" s="84"/>
      <c r="J172" s="84"/>
      <c r="K172" s="84"/>
    </row>
    <row r="173" spans="6:11" x14ac:dyDescent="0.2">
      <c r="F173" s="84"/>
      <c r="G173" s="84"/>
      <c r="H173" s="84"/>
      <c r="I173" s="84"/>
      <c r="J173" s="84"/>
      <c r="K173" s="84"/>
    </row>
    <row r="174" spans="6:11" x14ac:dyDescent="0.2">
      <c r="F174" s="84"/>
      <c r="G174" s="84"/>
      <c r="H174" s="84"/>
      <c r="I174" s="84"/>
      <c r="J174" s="84"/>
      <c r="K174" s="84"/>
    </row>
    <row r="175" spans="6:11" x14ac:dyDescent="0.2">
      <c r="F175" s="84"/>
      <c r="G175" s="84"/>
      <c r="H175" s="84"/>
      <c r="I175" s="84"/>
      <c r="J175" s="84"/>
      <c r="K175" s="84"/>
    </row>
    <row r="176" spans="6:11" x14ac:dyDescent="0.2">
      <c r="F176" s="84"/>
      <c r="G176" s="84"/>
      <c r="H176" s="84"/>
      <c r="I176" s="84"/>
      <c r="J176" s="84"/>
      <c r="K176" s="84"/>
    </row>
    <row r="177" spans="6:11" x14ac:dyDescent="0.2">
      <c r="F177" s="84"/>
      <c r="G177" s="84"/>
      <c r="H177" s="84"/>
      <c r="I177" s="84"/>
      <c r="J177" s="84"/>
      <c r="K177" s="84"/>
    </row>
    <row r="178" spans="6:11" x14ac:dyDescent="0.2">
      <c r="F178" s="84"/>
      <c r="G178" s="84"/>
      <c r="H178" s="84"/>
      <c r="I178" s="84"/>
      <c r="J178" s="84"/>
      <c r="K178" s="84"/>
    </row>
    <row r="179" spans="6:11" x14ac:dyDescent="0.2">
      <c r="F179" s="84"/>
      <c r="G179" s="84"/>
      <c r="H179" s="84"/>
      <c r="I179" s="84"/>
      <c r="J179" s="84"/>
      <c r="K179" s="84"/>
    </row>
    <row r="180" spans="6:11" x14ac:dyDescent="0.2">
      <c r="F180" s="84"/>
      <c r="G180" s="84"/>
      <c r="H180" s="84"/>
      <c r="I180" s="84"/>
      <c r="J180" s="84"/>
      <c r="K180" s="84"/>
    </row>
    <row r="181" spans="6:11" x14ac:dyDescent="0.2">
      <c r="F181" s="84"/>
      <c r="G181" s="84"/>
      <c r="H181" s="84"/>
      <c r="I181" s="84"/>
      <c r="J181" s="84"/>
      <c r="K181" s="84"/>
    </row>
    <row r="182" spans="6:11" x14ac:dyDescent="0.2">
      <c r="F182" s="84"/>
      <c r="G182" s="84"/>
      <c r="H182" s="84"/>
      <c r="I182" s="84"/>
      <c r="J182" s="84"/>
      <c r="K182" s="84"/>
    </row>
    <row r="183" spans="6:11" x14ac:dyDescent="0.2">
      <c r="F183" s="84"/>
      <c r="G183" s="84"/>
      <c r="H183" s="84"/>
      <c r="I183" s="84"/>
      <c r="J183" s="84"/>
      <c r="K183" s="84"/>
    </row>
    <row r="184" spans="6:11" x14ac:dyDescent="0.2">
      <c r="F184" s="84"/>
      <c r="G184" s="84"/>
      <c r="H184" s="84"/>
      <c r="I184" s="84"/>
      <c r="J184" s="84"/>
      <c r="K184" s="84"/>
    </row>
    <row r="185" spans="6:11" x14ac:dyDescent="0.2">
      <c r="F185" s="84"/>
      <c r="G185" s="84"/>
      <c r="H185" s="84"/>
      <c r="I185" s="84"/>
      <c r="J185" s="84"/>
      <c r="K185" s="84"/>
    </row>
    <row r="186" spans="6:11" x14ac:dyDescent="0.2">
      <c r="F186" s="84"/>
      <c r="G186" s="84"/>
      <c r="H186" s="84"/>
      <c r="I186" s="84"/>
      <c r="J186" s="84"/>
      <c r="K186" s="84"/>
    </row>
    <row r="187" spans="6:11" x14ac:dyDescent="0.2">
      <c r="F187" s="84"/>
      <c r="G187" s="84"/>
      <c r="H187" s="84"/>
      <c r="I187" s="84"/>
      <c r="J187" s="84"/>
      <c r="K187" s="84"/>
    </row>
    <row r="188" spans="6:11" x14ac:dyDescent="0.2">
      <c r="F188" s="84"/>
      <c r="G188" s="84"/>
      <c r="H188" s="84"/>
      <c r="I188" s="84"/>
      <c r="J188" s="84"/>
      <c r="K188" s="84"/>
    </row>
    <row r="189" spans="6:11" x14ac:dyDescent="0.2">
      <c r="F189" s="84"/>
      <c r="G189" s="84"/>
      <c r="H189" s="84"/>
      <c r="I189" s="84"/>
      <c r="J189" s="84"/>
      <c r="K189" s="84"/>
    </row>
    <row r="190" spans="6:11" x14ac:dyDescent="0.2">
      <c r="F190" s="84"/>
      <c r="G190" s="84"/>
      <c r="H190" s="84"/>
      <c r="I190" s="84"/>
      <c r="J190" s="84"/>
      <c r="K190" s="84"/>
    </row>
    <row r="191" spans="6:11" x14ac:dyDescent="0.2">
      <c r="F191" s="84"/>
      <c r="G191" s="84"/>
      <c r="H191" s="84"/>
      <c r="I191" s="84"/>
      <c r="J191" s="84"/>
      <c r="K191" s="84"/>
    </row>
    <row r="192" spans="6:11" x14ac:dyDescent="0.2">
      <c r="F192" s="84"/>
      <c r="G192" s="84"/>
      <c r="H192" s="84"/>
      <c r="I192" s="84"/>
      <c r="J192" s="84"/>
      <c r="K192" s="84"/>
    </row>
    <row r="193" spans="6:11" x14ac:dyDescent="0.2">
      <c r="F193" s="84"/>
      <c r="G193" s="84"/>
      <c r="H193" s="84"/>
      <c r="I193" s="84"/>
      <c r="J193" s="84"/>
      <c r="K193" s="84"/>
    </row>
    <row r="194" spans="6:11" x14ac:dyDescent="0.2">
      <c r="F194" s="84"/>
      <c r="G194" s="84"/>
      <c r="H194" s="84"/>
      <c r="I194" s="84"/>
      <c r="J194" s="84"/>
      <c r="K194" s="84"/>
    </row>
    <row r="195" spans="6:11" x14ac:dyDescent="0.2">
      <c r="F195" s="84"/>
      <c r="G195" s="84"/>
      <c r="H195" s="84"/>
      <c r="I195" s="84"/>
      <c r="J195" s="84"/>
      <c r="K195" s="84"/>
    </row>
    <row r="196" spans="6:11" x14ac:dyDescent="0.2">
      <c r="F196" s="84"/>
      <c r="G196" s="84"/>
      <c r="H196" s="84"/>
      <c r="I196" s="84"/>
      <c r="J196" s="84"/>
      <c r="K196" s="84"/>
    </row>
    <row r="197" spans="6:11" x14ac:dyDescent="0.2">
      <c r="F197" s="84"/>
      <c r="G197" s="84"/>
      <c r="H197" s="84"/>
      <c r="I197" s="84"/>
      <c r="J197" s="84"/>
      <c r="K197" s="84"/>
    </row>
    <row r="198" spans="6:11" x14ac:dyDescent="0.2">
      <c r="F198" s="84"/>
      <c r="G198" s="84"/>
      <c r="H198" s="84"/>
      <c r="I198" s="84"/>
      <c r="J198" s="84"/>
      <c r="K198" s="84"/>
    </row>
    <row r="199" spans="6:11" x14ac:dyDescent="0.2">
      <c r="F199" s="84"/>
      <c r="G199" s="84"/>
      <c r="H199" s="84"/>
      <c r="I199" s="84"/>
      <c r="J199" s="84"/>
      <c r="K199" s="84"/>
    </row>
    <row r="200" spans="6:11" x14ac:dyDescent="0.2">
      <c r="F200" s="84"/>
      <c r="G200" s="84"/>
      <c r="H200" s="84"/>
      <c r="I200" s="84"/>
      <c r="J200" s="84"/>
      <c r="K200" s="84"/>
    </row>
    <row r="201" spans="6:11" x14ac:dyDescent="0.2">
      <c r="F201" s="84"/>
      <c r="G201" s="84"/>
      <c r="H201" s="84"/>
      <c r="I201" s="84"/>
      <c r="J201" s="84"/>
      <c r="K201" s="84"/>
    </row>
    <row r="202" spans="6:11" x14ac:dyDescent="0.2">
      <c r="F202" s="84"/>
      <c r="G202" s="84"/>
      <c r="H202" s="84"/>
      <c r="I202" s="84"/>
      <c r="J202" s="84"/>
      <c r="K202" s="84"/>
    </row>
    <row r="203" spans="6:11" x14ac:dyDescent="0.2">
      <c r="F203" s="84"/>
      <c r="G203" s="84"/>
      <c r="H203" s="84"/>
      <c r="I203" s="84"/>
      <c r="J203" s="84"/>
      <c r="K203" s="84"/>
    </row>
    <row r="204" spans="6:11" x14ac:dyDescent="0.2">
      <c r="F204" s="84"/>
      <c r="G204" s="84"/>
      <c r="H204" s="84"/>
      <c r="I204" s="84"/>
      <c r="J204" s="84"/>
      <c r="K204" s="84"/>
    </row>
    <row r="205" spans="6:11" x14ac:dyDescent="0.2">
      <c r="F205" s="84"/>
      <c r="G205" s="84"/>
      <c r="H205" s="84"/>
      <c r="I205" s="84"/>
      <c r="J205" s="84"/>
      <c r="K205" s="84"/>
    </row>
    <row r="206" spans="6:11" x14ac:dyDescent="0.2">
      <c r="F206" s="84"/>
      <c r="G206" s="84"/>
      <c r="H206" s="84"/>
      <c r="I206" s="84"/>
      <c r="J206" s="84"/>
      <c r="K206" s="84"/>
    </row>
    <row r="207" spans="6:11" x14ac:dyDescent="0.2">
      <c r="F207" s="84"/>
      <c r="G207" s="84"/>
      <c r="H207" s="84"/>
      <c r="I207" s="84"/>
      <c r="J207" s="84"/>
      <c r="K207" s="84"/>
    </row>
    <row r="208" spans="6:11" x14ac:dyDescent="0.2">
      <c r="F208" s="84"/>
      <c r="G208" s="84"/>
      <c r="H208" s="84"/>
      <c r="I208" s="84"/>
      <c r="J208" s="84"/>
      <c r="K208" s="84"/>
    </row>
    <row r="209" spans="6:11" x14ac:dyDescent="0.2">
      <c r="F209" s="84"/>
      <c r="G209" s="84"/>
      <c r="H209" s="84"/>
      <c r="I209" s="84"/>
      <c r="J209" s="84"/>
      <c r="K209" s="84"/>
    </row>
    <row r="210" spans="6:11" x14ac:dyDescent="0.2">
      <c r="F210" s="84"/>
      <c r="G210" s="84"/>
      <c r="H210" s="84"/>
      <c r="I210" s="84"/>
      <c r="J210" s="84"/>
      <c r="K210" s="84"/>
    </row>
    <row r="211" spans="6:11" x14ac:dyDescent="0.2">
      <c r="F211" s="84"/>
      <c r="G211" s="84"/>
      <c r="H211" s="84"/>
      <c r="I211" s="84"/>
      <c r="J211" s="84"/>
      <c r="K211" s="84"/>
    </row>
    <row r="212" spans="6:11" x14ac:dyDescent="0.2">
      <c r="F212" s="84"/>
      <c r="G212" s="84"/>
      <c r="H212" s="84"/>
      <c r="I212" s="84"/>
      <c r="J212" s="84"/>
      <c r="K212" s="84"/>
    </row>
    <row r="213" spans="6:11" x14ac:dyDescent="0.2">
      <c r="F213" s="84"/>
      <c r="G213" s="84"/>
      <c r="H213" s="84"/>
      <c r="I213" s="84"/>
      <c r="J213" s="84"/>
      <c r="K213" s="84"/>
    </row>
    <row r="214" spans="6:11" x14ac:dyDescent="0.2">
      <c r="F214" s="84"/>
      <c r="G214" s="84"/>
      <c r="H214" s="84"/>
      <c r="I214" s="84"/>
      <c r="J214" s="84"/>
      <c r="K214" s="84"/>
    </row>
    <row r="215" spans="6:11" x14ac:dyDescent="0.2">
      <c r="F215" s="84"/>
      <c r="G215" s="84"/>
      <c r="H215" s="84"/>
      <c r="I215" s="84"/>
      <c r="J215" s="84"/>
      <c r="K215" s="84"/>
    </row>
    <row r="216" spans="6:11" x14ac:dyDescent="0.2">
      <c r="F216" s="84"/>
      <c r="G216" s="84"/>
      <c r="H216" s="84"/>
      <c r="I216" s="84"/>
      <c r="J216" s="84"/>
      <c r="K216" s="84"/>
    </row>
    <row r="217" spans="6:11" x14ac:dyDescent="0.2">
      <c r="F217" s="84"/>
      <c r="G217" s="84"/>
      <c r="H217" s="84"/>
      <c r="I217" s="84"/>
      <c r="J217" s="84"/>
      <c r="K217" s="84"/>
    </row>
    <row r="218" spans="6:11" x14ac:dyDescent="0.2">
      <c r="F218" s="84"/>
      <c r="G218" s="84"/>
      <c r="H218" s="84"/>
      <c r="I218" s="84"/>
      <c r="J218" s="84"/>
      <c r="K218" s="84"/>
    </row>
    <row r="219" spans="6:11" x14ac:dyDescent="0.2">
      <c r="F219" s="84"/>
      <c r="G219" s="84"/>
      <c r="H219" s="84"/>
      <c r="I219" s="84"/>
      <c r="J219" s="84"/>
      <c r="K219" s="84"/>
    </row>
    <row r="220" spans="6:11" x14ac:dyDescent="0.2">
      <c r="F220" s="84"/>
      <c r="G220" s="84"/>
      <c r="H220" s="84"/>
      <c r="I220" s="84"/>
      <c r="J220" s="84"/>
      <c r="K220" s="84"/>
    </row>
    <row r="221" spans="6:11" x14ac:dyDescent="0.2">
      <c r="F221" s="84"/>
      <c r="G221" s="84"/>
      <c r="H221" s="84"/>
      <c r="I221" s="84"/>
      <c r="J221" s="84"/>
      <c r="K221" s="84"/>
    </row>
    <row r="222" spans="6:11" x14ac:dyDescent="0.2">
      <c r="F222" s="84"/>
      <c r="G222" s="84"/>
      <c r="H222" s="84"/>
      <c r="I222" s="84"/>
      <c r="J222" s="84"/>
      <c r="K222" s="84"/>
    </row>
    <row r="223" spans="6:11" x14ac:dyDescent="0.2">
      <c r="F223" s="84"/>
      <c r="G223" s="84"/>
      <c r="H223" s="84"/>
      <c r="I223" s="84"/>
      <c r="J223" s="84"/>
      <c r="K223" s="84"/>
    </row>
    <row r="224" spans="6:11" x14ac:dyDescent="0.2">
      <c r="F224" s="84"/>
      <c r="G224" s="84"/>
      <c r="H224" s="84"/>
      <c r="I224" s="84"/>
      <c r="J224" s="84"/>
      <c r="K224" s="84"/>
    </row>
    <row r="225" spans="6:11" x14ac:dyDescent="0.2">
      <c r="F225" s="84"/>
      <c r="G225" s="84"/>
      <c r="H225" s="84"/>
      <c r="I225" s="84"/>
      <c r="J225" s="84"/>
      <c r="K225" s="84"/>
    </row>
    <row r="226" spans="6:11" x14ac:dyDescent="0.2">
      <c r="F226" s="84"/>
      <c r="G226" s="84"/>
      <c r="H226" s="84"/>
      <c r="I226" s="84"/>
      <c r="J226" s="84"/>
      <c r="K226" s="84"/>
    </row>
    <row r="227" spans="6:11" x14ac:dyDescent="0.2">
      <c r="F227" s="84"/>
      <c r="G227" s="84"/>
      <c r="H227" s="84"/>
      <c r="I227" s="84"/>
      <c r="J227" s="84"/>
      <c r="K227" s="84"/>
    </row>
    <row r="228" spans="6:11" x14ac:dyDescent="0.2">
      <c r="F228" s="84"/>
      <c r="G228" s="84"/>
      <c r="H228" s="84"/>
      <c r="I228" s="84"/>
      <c r="J228" s="84"/>
      <c r="K228" s="84"/>
    </row>
    <row r="229" spans="6:11" x14ac:dyDescent="0.2">
      <c r="F229" s="84"/>
      <c r="G229" s="84"/>
      <c r="H229" s="84"/>
      <c r="I229" s="84"/>
      <c r="J229" s="84"/>
      <c r="K229" s="84"/>
    </row>
    <row r="230" spans="6:11" x14ac:dyDescent="0.2">
      <c r="F230" s="84"/>
      <c r="G230" s="84"/>
      <c r="H230" s="84"/>
      <c r="I230" s="84"/>
      <c r="J230" s="84"/>
      <c r="K230" s="84"/>
    </row>
    <row r="231" spans="6:11" x14ac:dyDescent="0.2">
      <c r="F231" s="84"/>
      <c r="G231" s="84"/>
      <c r="H231" s="84"/>
      <c r="I231" s="84"/>
      <c r="J231" s="84"/>
      <c r="K231" s="84"/>
    </row>
    <row r="232" spans="6:11" x14ac:dyDescent="0.2">
      <c r="F232" s="84"/>
      <c r="G232" s="84"/>
      <c r="H232" s="84"/>
      <c r="I232" s="84"/>
      <c r="J232" s="84"/>
      <c r="K232" s="84"/>
    </row>
    <row r="233" spans="6:11" x14ac:dyDescent="0.2">
      <c r="F233" s="84"/>
      <c r="G233" s="84"/>
      <c r="H233" s="84"/>
      <c r="I233" s="84"/>
      <c r="J233" s="84"/>
      <c r="K233" s="84"/>
    </row>
    <row r="234" spans="6:11" x14ac:dyDescent="0.2">
      <c r="F234" s="84"/>
      <c r="G234" s="84"/>
      <c r="H234" s="84"/>
      <c r="I234" s="84"/>
      <c r="J234" s="84"/>
      <c r="K234" s="84"/>
    </row>
    <row r="235" spans="6:11" x14ac:dyDescent="0.2">
      <c r="F235" s="84"/>
      <c r="G235" s="84"/>
      <c r="H235" s="84"/>
      <c r="I235" s="84"/>
      <c r="J235" s="84"/>
      <c r="K235" s="84"/>
    </row>
    <row r="236" spans="6:11" x14ac:dyDescent="0.2">
      <c r="F236" s="84"/>
      <c r="G236" s="84"/>
      <c r="H236" s="84"/>
      <c r="I236" s="84"/>
      <c r="J236" s="84"/>
      <c r="K236" s="84"/>
    </row>
    <row r="237" spans="6:11" x14ac:dyDescent="0.2">
      <c r="F237" s="84"/>
      <c r="G237" s="84"/>
      <c r="H237" s="84"/>
      <c r="I237" s="84"/>
      <c r="J237" s="84"/>
      <c r="K237" s="84"/>
    </row>
  </sheetData>
  <autoFilter ref="A1:J93" xr:uid="{4057B0AA-0443-47EF-900E-A33082B0DCC6}"/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F296-94E9-4347-BEFD-03013F429BCB}">
  <sheetPr>
    <tabColor theme="4" tint="0.39997558519241921"/>
  </sheetPr>
  <dimension ref="A1:L19"/>
  <sheetViews>
    <sheetView topLeftCell="B1" workbookViewId="0">
      <selection activeCell="I29" sqref="I29"/>
    </sheetView>
  </sheetViews>
  <sheetFormatPr defaultRowHeight="14.25" x14ac:dyDescent="0.2"/>
  <cols>
    <col min="1" max="1" width="23.25" customWidth="1"/>
    <col min="2" max="2" width="25.375" customWidth="1"/>
    <col min="3" max="3" width="24.875" customWidth="1"/>
    <col min="4" max="4" width="12.75" customWidth="1"/>
    <col min="5" max="5" width="39.25" bestFit="1" customWidth="1"/>
    <col min="6" max="11" width="11.375" style="83" customWidth="1"/>
    <col min="12" max="12" width="45.75" customWidth="1"/>
  </cols>
  <sheetData>
    <row r="1" spans="1:12" ht="20.100000000000001" customHeight="1" x14ac:dyDescent="0.2">
      <c r="A1" s="164" t="s">
        <v>0</v>
      </c>
      <c r="B1" s="164" t="s">
        <v>1</v>
      </c>
      <c r="C1" s="164" t="s">
        <v>2</v>
      </c>
      <c r="D1" s="164" t="s">
        <v>3</v>
      </c>
      <c r="E1" s="164" t="s">
        <v>4</v>
      </c>
      <c r="F1" s="165" t="s">
        <v>227</v>
      </c>
      <c r="G1" s="165" t="s">
        <v>228</v>
      </c>
      <c r="H1" s="165" t="s">
        <v>229</v>
      </c>
      <c r="I1" s="165" t="s">
        <v>230</v>
      </c>
      <c r="J1" s="165" t="s">
        <v>231</v>
      </c>
      <c r="K1" s="165" t="s">
        <v>235</v>
      </c>
      <c r="L1" s="166" t="s">
        <v>10</v>
      </c>
    </row>
    <row r="2" spans="1:12" x14ac:dyDescent="0.2">
      <c r="A2" s="2" t="s">
        <v>11</v>
      </c>
      <c r="B2" s="2" t="s">
        <v>12</v>
      </c>
      <c r="C2" s="2" t="s">
        <v>173</v>
      </c>
      <c r="D2" s="2" t="s">
        <v>209</v>
      </c>
      <c r="E2" s="44" t="s">
        <v>210</v>
      </c>
      <c r="F2" s="35" t="s">
        <v>214</v>
      </c>
      <c r="G2" s="35" t="s">
        <v>214</v>
      </c>
      <c r="H2" s="35" t="s">
        <v>214</v>
      </c>
      <c r="I2" s="35" t="s">
        <v>214</v>
      </c>
      <c r="J2" s="35" t="s">
        <v>214</v>
      </c>
      <c r="K2" s="35" t="s">
        <v>214</v>
      </c>
      <c r="L2" s="105"/>
    </row>
    <row r="3" spans="1:12" x14ac:dyDescent="0.2">
      <c r="A3" s="2" t="s">
        <v>11</v>
      </c>
      <c r="B3" s="2" t="s">
        <v>12</v>
      </c>
      <c r="C3" s="2" t="s">
        <v>173</v>
      </c>
      <c r="D3" s="2" t="s">
        <v>209</v>
      </c>
      <c r="E3" s="44" t="s">
        <v>211</v>
      </c>
      <c r="F3" s="35" t="s">
        <v>214</v>
      </c>
      <c r="G3" s="35" t="s">
        <v>214</v>
      </c>
      <c r="H3" s="35" t="s">
        <v>214</v>
      </c>
      <c r="I3" s="35" t="s">
        <v>214</v>
      </c>
      <c r="J3" s="35" t="s">
        <v>214</v>
      </c>
      <c r="K3" s="35">
        <v>183.1</v>
      </c>
      <c r="L3" s="171"/>
    </row>
    <row r="4" spans="1:12" x14ac:dyDescent="0.2">
      <c r="A4" s="2" t="s">
        <v>11</v>
      </c>
      <c r="B4" s="2" t="s">
        <v>12</v>
      </c>
      <c r="C4" s="2" t="s">
        <v>173</v>
      </c>
      <c r="D4" s="2" t="s">
        <v>209</v>
      </c>
      <c r="E4" s="44" t="s">
        <v>212</v>
      </c>
      <c r="F4" s="35" t="s">
        <v>214</v>
      </c>
      <c r="G4" s="35" t="s">
        <v>214</v>
      </c>
      <c r="H4" s="35" t="s">
        <v>214</v>
      </c>
      <c r="I4" s="35" t="s">
        <v>214</v>
      </c>
      <c r="J4" s="35" t="s">
        <v>214</v>
      </c>
      <c r="K4" s="35">
        <v>815.3</v>
      </c>
      <c r="L4" s="171"/>
    </row>
    <row r="5" spans="1:12" x14ac:dyDescent="0.2">
      <c r="A5" s="2" t="s">
        <v>11</v>
      </c>
      <c r="B5" s="2" t="s">
        <v>12</v>
      </c>
      <c r="C5" s="2" t="s">
        <v>173</v>
      </c>
      <c r="D5" s="2" t="s">
        <v>209</v>
      </c>
      <c r="E5" s="44" t="s">
        <v>213</v>
      </c>
      <c r="F5" s="35" t="s">
        <v>214</v>
      </c>
      <c r="G5" s="35" t="s">
        <v>214</v>
      </c>
      <c r="H5" s="35" t="s">
        <v>214</v>
      </c>
      <c r="I5" s="35" t="s">
        <v>214</v>
      </c>
      <c r="J5" s="35" t="s">
        <v>214</v>
      </c>
      <c r="K5" s="35">
        <v>15</v>
      </c>
      <c r="L5" s="171"/>
    </row>
    <row r="6" spans="1:12" x14ac:dyDescent="0.2">
      <c r="A6" s="2" t="s">
        <v>11</v>
      </c>
      <c r="B6" s="2" t="s">
        <v>28</v>
      </c>
      <c r="C6" s="2" t="s">
        <v>173</v>
      </c>
      <c r="D6" s="2" t="s">
        <v>209</v>
      </c>
      <c r="E6" s="44" t="s">
        <v>210</v>
      </c>
      <c r="F6" s="35" t="s">
        <v>214</v>
      </c>
      <c r="G6" s="35" t="s">
        <v>214</v>
      </c>
      <c r="H6" s="35" t="s">
        <v>214</v>
      </c>
      <c r="I6" s="35" t="s">
        <v>214</v>
      </c>
      <c r="J6" s="35" t="s">
        <v>214</v>
      </c>
      <c r="K6" s="35" t="s">
        <v>214</v>
      </c>
      <c r="L6" s="105"/>
    </row>
    <row r="7" spans="1:12" x14ac:dyDescent="0.2">
      <c r="A7" s="2" t="s">
        <v>11</v>
      </c>
      <c r="B7" s="2" t="s">
        <v>28</v>
      </c>
      <c r="C7" s="2" t="s">
        <v>173</v>
      </c>
      <c r="D7" s="2" t="s">
        <v>209</v>
      </c>
      <c r="E7" s="44" t="s">
        <v>211</v>
      </c>
      <c r="F7" s="35" t="s">
        <v>214</v>
      </c>
      <c r="G7" s="35" t="s">
        <v>214</v>
      </c>
      <c r="H7" s="35" t="s">
        <v>214</v>
      </c>
      <c r="I7" s="35" t="s">
        <v>214</v>
      </c>
      <c r="J7" s="35" t="s">
        <v>214</v>
      </c>
      <c r="K7" s="35" t="s">
        <v>214</v>
      </c>
      <c r="L7" s="105"/>
    </row>
    <row r="8" spans="1:12" x14ac:dyDescent="0.2">
      <c r="A8" s="2" t="s">
        <v>11</v>
      </c>
      <c r="B8" s="2" t="s">
        <v>28</v>
      </c>
      <c r="C8" s="2" t="s">
        <v>173</v>
      </c>
      <c r="D8" s="2" t="s">
        <v>209</v>
      </c>
      <c r="E8" s="44" t="s">
        <v>212</v>
      </c>
      <c r="F8" s="35">
        <v>5</v>
      </c>
      <c r="G8" s="35">
        <v>4.9000000000000004</v>
      </c>
      <c r="H8" s="35">
        <v>4.8</v>
      </c>
      <c r="I8" s="35">
        <v>5.0999999999999996</v>
      </c>
      <c r="J8" s="35">
        <v>5.0999999999999996</v>
      </c>
      <c r="K8" s="35">
        <v>5.7</v>
      </c>
      <c r="L8" s="106"/>
    </row>
    <row r="9" spans="1:12" x14ac:dyDescent="0.2">
      <c r="A9" s="2" t="s">
        <v>11</v>
      </c>
      <c r="B9" s="2" t="s">
        <v>28</v>
      </c>
      <c r="C9" s="2" t="s">
        <v>173</v>
      </c>
      <c r="D9" s="2" t="s">
        <v>209</v>
      </c>
      <c r="E9" s="44" t="s">
        <v>213</v>
      </c>
      <c r="F9" s="35" t="s">
        <v>214</v>
      </c>
      <c r="G9" s="35" t="s">
        <v>214</v>
      </c>
      <c r="H9" s="35" t="s">
        <v>214</v>
      </c>
      <c r="I9" s="35" t="s">
        <v>214</v>
      </c>
      <c r="J9" s="35" t="s">
        <v>214</v>
      </c>
      <c r="K9" s="35" t="s">
        <v>214</v>
      </c>
      <c r="L9" s="105"/>
    </row>
    <row r="10" spans="1:12" x14ac:dyDescent="0.2">
      <c r="A10" s="2" t="s">
        <v>11</v>
      </c>
      <c r="B10" s="2" t="s">
        <v>29</v>
      </c>
      <c r="C10" s="2" t="s">
        <v>173</v>
      </c>
      <c r="D10" s="2" t="s">
        <v>209</v>
      </c>
      <c r="E10" s="44" t="s">
        <v>210</v>
      </c>
      <c r="F10" s="35">
        <v>613.08890737257047</v>
      </c>
      <c r="G10" s="35">
        <v>607.78360383780216</v>
      </c>
      <c r="H10" s="35">
        <v>519.33934457474561</v>
      </c>
      <c r="I10" s="35">
        <v>522.71870104581615</v>
      </c>
      <c r="J10" s="35">
        <v>517</v>
      </c>
      <c r="K10" s="35">
        <v>443</v>
      </c>
      <c r="L10" s="105"/>
    </row>
    <row r="11" spans="1:12" x14ac:dyDescent="0.2">
      <c r="A11" s="2" t="s">
        <v>11</v>
      </c>
      <c r="B11" s="2" t="s">
        <v>29</v>
      </c>
      <c r="C11" s="2" t="s">
        <v>173</v>
      </c>
      <c r="D11" s="2" t="s">
        <v>209</v>
      </c>
      <c r="E11" s="44" t="s">
        <v>211</v>
      </c>
      <c r="F11" s="35">
        <v>9135.8406319135975</v>
      </c>
      <c r="G11" s="35">
        <v>9696.974513582034</v>
      </c>
      <c r="H11" s="35">
        <v>9063.4839973899216</v>
      </c>
      <c r="I11" s="35">
        <v>8691.6976334937663</v>
      </c>
      <c r="J11" s="35">
        <v>8421</v>
      </c>
      <c r="K11" s="35">
        <v>7930</v>
      </c>
      <c r="L11" s="105"/>
    </row>
    <row r="12" spans="1:12" x14ac:dyDescent="0.2">
      <c r="A12" s="2" t="s">
        <v>11</v>
      </c>
      <c r="B12" s="2" t="s">
        <v>29</v>
      </c>
      <c r="C12" s="2" t="s">
        <v>173</v>
      </c>
      <c r="D12" s="2" t="s">
        <v>209</v>
      </c>
      <c r="E12" s="44" t="s">
        <v>212</v>
      </c>
      <c r="F12" s="35">
        <v>2642.6642917990293</v>
      </c>
      <c r="G12" s="35">
        <v>2513.7458220984145</v>
      </c>
      <c r="H12" s="35">
        <v>2994.1965547275568</v>
      </c>
      <c r="I12" s="35">
        <v>3286.0204599683971</v>
      </c>
      <c r="J12" s="35">
        <v>3290</v>
      </c>
      <c r="K12" s="35">
        <v>3465</v>
      </c>
      <c r="L12" s="105"/>
    </row>
    <row r="13" spans="1:12" x14ac:dyDescent="0.2">
      <c r="A13" s="2" t="s">
        <v>11</v>
      </c>
      <c r="B13" s="2" t="s">
        <v>29</v>
      </c>
      <c r="C13" s="2" t="s">
        <v>173</v>
      </c>
      <c r="D13" s="2" t="s">
        <v>209</v>
      </c>
      <c r="E13" s="44" t="s">
        <v>213</v>
      </c>
      <c r="F13" s="35">
        <v>1091.6908249776</v>
      </c>
      <c r="G13" s="35">
        <v>1043.1433793451529</v>
      </c>
      <c r="H13" s="35">
        <v>1067.8403816207885</v>
      </c>
      <c r="I13" s="35">
        <v>1048.8769714854234</v>
      </c>
      <c r="J13" s="35">
        <v>1062</v>
      </c>
      <c r="K13" s="35">
        <v>1067</v>
      </c>
      <c r="L13" s="105"/>
    </row>
    <row r="14" spans="1:12" x14ac:dyDescent="0.2">
      <c r="A14" s="2" t="s">
        <v>30</v>
      </c>
      <c r="B14" s="2" t="s">
        <v>31</v>
      </c>
      <c r="C14" s="4" t="s">
        <v>173</v>
      </c>
      <c r="D14" s="22" t="s">
        <v>199</v>
      </c>
      <c r="E14" s="23" t="s">
        <v>200</v>
      </c>
      <c r="F14" s="176">
        <v>9816762</v>
      </c>
      <c r="G14" s="176">
        <v>10049915</v>
      </c>
      <c r="H14" s="177">
        <v>11036506</v>
      </c>
      <c r="I14" s="177">
        <v>10137903</v>
      </c>
      <c r="J14" s="176">
        <v>10278910</v>
      </c>
      <c r="K14" s="176">
        <v>10129859</v>
      </c>
      <c r="L14" s="107"/>
    </row>
    <row r="15" spans="1:12" x14ac:dyDescent="0.2">
      <c r="A15" s="2" t="s">
        <v>30</v>
      </c>
      <c r="B15" s="2" t="s">
        <v>31</v>
      </c>
      <c r="C15" s="4" t="s">
        <v>173</v>
      </c>
      <c r="D15" s="22" t="s">
        <v>201</v>
      </c>
      <c r="E15" s="23" t="s">
        <v>202</v>
      </c>
      <c r="F15" s="176">
        <v>1286095</v>
      </c>
      <c r="G15" s="176">
        <v>1319166</v>
      </c>
      <c r="H15" s="177">
        <v>1383781</v>
      </c>
      <c r="I15" s="177">
        <v>1336979</v>
      </c>
      <c r="J15" s="176">
        <v>1380910</v>
      </c>
      <c r="K15" s="176">
        <v>1360766</v>
      </c>
      <c r="L15" s="107"/>
    </row>
    <row r="16" spans="1:12" x14ac:dyDescent="0.2">
      <c r="A16" s="2" t="s">
        <v>30</v>
      </c>
      <c r="B16" s="2" t="s">
        <v>41</v>
      </c>
      <c r="C16" s="4" t="s">
        <v>173</v>
      </c>
      <c r="D16" s="22" t="s">
        <v>199</v>
      </c>
      <c r="E16" s="23" t="s">
        <v>200</v>
      </c>
      <c r="F16" s="49">
        <v>3981</v>
      </c>
      <c r="G16" s="49">
        <v>4014</v>
      </c>
      <c r="H16" s="7">
        <v>4017</v>
      </c>
      <c r="I16" s="7">
        <v>3933</v>
      </c>
      <c r="J16" s="49">
        <v>3988.3</v>
      </c>
      <c r="K16" s="49">
        <v>3652</v>
      </c>
      <c r="L16" s="107"/>
    </row>
    <row r="17" spans="1:12" x14ac:dyDescent="0.2">
      <c r="A17" s="167" t="s">
        <v>30</v>
      </c>
      <c r="B17" s="167" t="s">
        <v>41</v>
      </c>
      <c r="C17" s="170" t="s">
        <v>173</v>
      </c>
      <c r="D17" s="22" t="s">
        <v>201</v>
      </c>
      <c r="E17" s="23" t="s">
        <v>202</v>
      </c>
      <c r="F17" s="49">
        <v>32669</v>
      </c>
      <c r="G17" s="49">
        <v>32342</v>
      </c>
      <c r="H17" s="7">
        <v>2712</v>
      </c>
      <c r="I17" s="7">
        <v>2609</v>
      </c>
      <c r="J17" s="49">
        <v>2659.5</v>
      </c>
      <c r="K17" s="49">
        <v>2274.6</v>
      </c>
      <c r="L17" s="107"/>
    </row>
    <row r="18" spans="1:12" x14ac:dyDescent="0.2">
      <c r="A18" s="2" t="s">
        <v>30</v>
      </c>
      <c r="B18" s="2" t="s">
        <v>42</v>
      </c>
      <c r="C18" s="4" t="s">
        <v>173</v>
      </c>
      <c r="D18" s="22" t="s">
        <v>199</v>
      </c>
      <c r="E18" s="23" t="s">
        <v>200</v>
      </c>
      <c r="F18" s="182">
        <v>7489</v>
      </c>
      <c r="G18" s="182">
        <v>7348</v>
      </c>
      <c r="H18" s="7">
        <v>8531</v>
      </c>
      <c r="I18" s="7">
        <v>8039</v>
      </c>
      <c r="J18" s="182">
        <v>8563</v>
      </c>
      <c r="K18" s="182">
        <v>8034.7</v>
      </c>
      <c r="L18" s="107"/>
    </row>
    <row r="19" spans="1:12" x14ac:dyDescent="0.2">
      <c r="A19" s="2" t="s">
        <v>30</v>
      </c>
      <c r="B19" s="2" t="s">
        <v>42</v>
      </c>
      <c r="C19" s="4" t="s">
        <v>173</v>
      </c>
      <c r="D19" s="22" t="s">
        <v>201</v>
      </c>
      <c r="E19" s="23" t="s">
        <v>202</v>
      </c>
      <c r="F19" s="82">
        <v>225</v>
      </c>
      <c r="G19" s="82">
        <v>218</v>
      </c>
      <c r="H19" s="82">
        <v>0</v>
      </c>
      <c r="I19" s="82">
        <v>0</v>
      </c>
      <c r="J19" s="82">
        <v>51</v>
      </c>
      <c r="K19" s="82">
        <v>61.3</v>
      </c>
      <c r="L19" s="107"/>
    </row>
  </sheetData>
  <autoFilter ref="A1:L19" xr:uid="{4BB8F682-0EC0-482B-BEA8-78790C2ED1FF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A19DF13351942969F70098AE7B042" ma:contentTypeVersion="12" ma:contentTypeDescription="Create a new document." ma:contentTypeScope="" ma:versionID="518a320a9bf20321269fb32530b165b2">
  <xsd:schema xmlns:xsd="http://www.w3.org/2001/XMLSchema" xmlns:xs="http://www.w3.org/2001/XMLSchema" xmlns:p="http://schemas.microsoft.com/office/2006/metadata/properties" xmlns:ns2="d0174f17-d0c2-4186-a234-421fc6f8d914" xmlns:ns3="579b37c3-6603-4492-817f-25787724e2b9" targetNamespace="http://schemas.microsoft.com/office/2006/metadata/properties" ma:root="true" ma:fieldsID="02ead3746e2346ac0e8ccdf6a0132792" ns2:_="" ns3:_="">
    <xsd:import namespace="d0174f17-d0c2-4186-a234-421fc6f8d914"/>
    <xsd:import namespace="579b37c3-6603-4492-817f-25787724e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4f17-d0c2-4186-a234-421fc6f8d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b37c3-6603-4492-817f-25787724e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F85DCB-E680-48BF-9855-04FC1FFD9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74f17-d0c2-4186-a234-421fc6f8d914"/>
    <ds:schemaRef ds:uri="579b37c3-6603-4492-817f-25787724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86831D-187B-4D7F-9A39-42202C7AB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60F14-8AD6-4020-B3BD-63089787BB4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b37c3-6603-4492-817f-25787724e2b9"/>
    <ds:schemaRef ds:uri="d0174f17-d0c2-4186-a234-421fc6f8d9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Complete dataset 2019-20</vt:lpstr>
      <vt:lpstr>Customer Connections</vt:lpstr>
      <vt:lpstr>Customer Service</vt:lpstr>
      <vt:lpstr>Network Reliability</vt:lpstr>
      <vt:lpstr>Street Lights</vt:lpstr>
      <vt:lpstr>Network &amp; Asset Information</vt:lpstr>
      <vt:lpstr>Energy Delivered</vt:lpstr>
    </vt:vector>
  </TitlesOfParts>
  <Manager/>
  <Company>Bureau of Meteorology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0/0/-1/0/0/0/0/18/0/0/-4142/0/Calibri Light/6968388</dc:title>
  <dc:subject/>
  <dc:creator>Dena Farokhi</dc:creator>
  <cp:keywords>Urban NPR, data, 2017 2017 Urban national performance report, complete data set</cp:keywords>
  <dc:description>2017 Urban national performance report complete data set</dc:description>
  <cp:lastModifiedBy>Paul Reid</cp:lastModifiedBy>
  <cp:revision/>
  <dcterms:created xsi:type="dcterms:W3CDTF">2018-02-22T01:40:35Z</dcterms:created>
  <dcterms:modified xsi:type="dcterms:W3CDTF">2020-11-02T06:05:53Z</dcterms:modified>
  <cp:category>2017 Urban national performance report</cp:category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0x010100502A19DF13351942969F70098AE7B042</vt:lpwstr>
  </property>
  <property fmtid="{D5CDD505-2E9C-101B-9397-08002B2CF9AE}" pid="3" name="msoThemeDark1">
    <vt:lpwstr>0</vt:lpwstr>
  </property>
  <property fmtid="{D5CDD505-2E9C-101B-9397-08002B2CF9AE}" pid="4" name="msoThemeLight1">
    <vt:lpwstr>16777215</vt:lpwstr>
  </property>
  <property fmtid="{D5CDD505-2E9C-101B-9397-08002B2CF9AE}" pid="5" name="msoThemeDark2">
    <vt:lpwstr>6968388</vt:lpwstr>
  </property>
  <property fmtid="{D5CDD505-2E9C-101B-9397-08002B2CF9AE}" pid="6" name="msoThemeLight2">
    <vt:lpwstr>15132391</vt:lpwstr>
  </property>
  <property fmtid="{D5CDD505-2E9C-101B-9397-08002B2CF9AE}" pid="7" name="msoThemeAccent1">
    <vt:lpwstr>13998939</vt:lpwstr>
  </property>
  <property fmtid="{D5CDD505-2E9C-101B-9397-08002B2CF9AE}" pid="8" name="msoThemeAccent2">
    <vt:lpwstr>3243501</vt:lpwstr>
  </property>
  <property fmtid="{D5CDD505-2E9C-101B-9397-08002B2CF9AE}" pid="9" name="msoThemeAccent3">
    <vt:lpwstr>10855845</vt:lpwstr>
  </property>
  <property fmtid="{D5CDD505-2E9C-101B-9397-08002B2CF9AE}" pid="10" name="msoThemeAccent4">
    <vt:lpwstr>49407</vt:lpwstr>
  </property>
  <property fmtid="{D5CDD505-2E9C-101B-9397-08002B2CF9AE}" pid="11" name="msoThemeAccent5">
    <vt:lpwstr>12874308</vt:lpwstr>
  </property>
  <property fmtid="{D5CDD505-2E9C-101B-9397-08002B2CF9AE}" pid="12" name="msoThemeAccent6">
    <vt:lpwstr>4697456</vt:lpwstr>
  </property>
  <property fmtid="{D5CDD505-2E9C-101B-9397-08002B2CF9AE}" pid="13" name="msoThemeHyperlink">
    <vt:lpwstr>12673797</vt:lpwstr>
  </property>
  <property fmtid="{D5CDD505-2E9C-101B-9397-08002B2CF9AE}" pid="14" name="msoThemeFollowedHyperlink">
    <vt:lpwstr>7491477</vt:lpwstr>
  </property>
  <property fmtid="{D5CDD505-2E9C-101B-9397-08002B2CF9AE}" pid="15" name="MinorFont">
    <vt:lpwstr>Calibri</vt:lpwstr>
  </property>
  <property fmtid="{D5CDD505-2E9C-101B-9397-08002B2CF9AE}" pid="16" name="MajorFont">
    <vt:lpwstr>Calibri Light</vt:lpwstr>
  </property>
  <property fmtid="{D5CDD505-2E9C-101B-9397-08002B2CF9AE}" pid="17" name="Normal">
    <vt:lpwstr>-1/0/-1/-1/-1/-1/-1/11/0/0/-4142/0/Calibri/0</vt:lpwstr>
  </property>
  <property fmtid="{D5CDD505-2E9C-101B-9397-08002B2CF9AE}" pid="18" name="NormalBorders">
    <vt:lpwstr>-4142/2/0/-4142/2/0/-4142/2/0/-4142/2/0/-4142/2/0/-4142/2/0</vt:lpwstr>
  </property>
  <property fmtid="{D5CDD505-2E9C-101B-9397-08002B2CF9AE}" pid="19" name="Heading 1">
    <vt:lpwstr>0/0/-1/0/-1/0/0/15/-1/0/-4142/0/Calibri/6968388</vt:lpwstr>
  </property>
  <property fmtid="{D5CDD505-2E9C-101B-9397-08002B2CF9AE}" pid="20" name="Heading 1Borders">
    <vt:lpwstr>-4142/2/0/-4142/2/0/-4142/2/0/1/4/13998939/-4142/2/0/-4142/2/0</vt:lpwstr>
  </property>
  <property fmtid="{D5CDD505-2E9C-101B-9397-08002B2CF9AE}" pid="21" name="Heading 2">
    <vt:lpwstr>0/0/-1/0/-1/0/0/13/-1/0/-4142/0/Calibri/6968388</vt:lpwstr>
  </property>
  <property fmtid="{D5CDD505-2E9C-101B-9397-08002B2CF9AE}" pid="22" name="Heading 2Borders">
    <vt:lpwstr>-4142/2/0/-4142/2/0/-4142/2/0/1/4/15387820/-4142/2/0/-4142/2/0</vt:lpwstr>
  </property>
  <property fmtid="{D5CDD505-2E9C-101B-9397-08002B2CF9AE}" pid="23" name="Heading 3">
    <vt:lpwstr>0/0/-1/0/-1/0/0/11/-1/0/-4142/0/Calibri/6968388</vt:lpwstr>
  </property>
  <property fmtid="{D5CDD505-2E9C-101B-9397-08002B2CF9AE}" pid="24" name="Heading 3Borders">
    <vt:lpwstr>-4142/2/0/-4142/2/0/-4142/2/0/1/-4138/15123099/-4142/2/0/-4142/2/0</vt:lpwstr>
  </property>
  <property fmtid="{D5CDD505-2E9C-101B-9397-08002B2CF9AE}" pid="25" name="Heading 4">
    <vt:lpwstr>0/0/-1/0/0/0/0/11/-1/0/-4142/0/Calibri/6968388</vt:lpwstr>
  </property>
  <property fmtid="{D5CDD505-2E9C-101B-9397-08002B2CF9AE}" pid="26" name="Heading 4Borders">
    <vt:lpwstr>-4142/2/0/-4142/2/0/-4142/2/0/-4142/2/0/-4142/2/0/-4142/2/0</vt:lpwstr>
  </property>
  <property fmtid="{D5CDD505-2E9C-101B-9397-08002B2CF9AE}" pid="27" name="Title">
    <vt:lpwstr>0/0/-1/0/0/0/0/18/0/0/-4142/0/Calibri Light/6968388</vt:lpwstr>
  </property>
  <property fmtid="{D5CDD505-2E9C-101B-9397-08002B2CF9AE}" pid="28" name="TitleBorders">
    <vt:lpwstr>-4142/2/0/-4142/2/0/-4142/2/0/-4142/2/0/-4142/2/0/-4142/2/0</vt:lpwstr>
  </property>
</Properties>
</file>